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768" activeTab="1"/>
  </bookViews>
  <sheets>
    <sheet name="主要经济指标完成情况（一）" sheetId="1" r:id="rId1"/>
    <sheet name="主要经济指标完成情况（二）" sheetId="2" r:id="rId2"/>
    <sheet name="主要经济指标完成情况（三）" sheetId="3" r:id="rId3"/>
    <sheet name="主要经济指标完成情况（四）" sheetId="4" r:id="rId4"/>
    <sheet name="主要经济指标完成情况（五）" sheetId="5" r:id="rId5"/>
    <sheet name="主要经济指标完成情况（六）" sheetId="6" r:id="rId6"/>
    <sheet name="主要经济指标完成情况（七）" sheetId="7" r:id="rId7"/>
    <sheet name="主要经济指标完成情况（八）" sheetId="8" r:id="rId8"/>
    <sheet name="分县（市、区）GDP" sheetId="9" r:id="rId9"/>
    <sheet name="分县（市、区）规模工业综合指标" sheetId="10" r:id="rId10"/>
    <sheet name="分县（市、区）规模工业增加值" sheetId="11" r:id="rId11"/>
    <sheet name="分县（市、区）固定资产投资" sheetId="12" r:id="rId12"/>
    <sheet name="分县（市、区）产业投资" sheetId="13" r:id="rId13"/>
    <sheet name="分县（市、区）社会消费品零售总额" sheetId="14" r:id="rId14"/>
    <sheet name="分县（市、区）地方一般公共预算收入" sheetId="15" r:id="rId15"/>
    <sheet name="分县（市、区）全体居民可支配收入" sheetId="17" r:id="rId16"/>
    <sheet name="分县（市、区）农民人均可支配收入" sheetId="18" r:id="rId17"/>
    <sheet name="分县（市、区）城镇居民人均可支配收入" sheetId="19" r:id="rId18"/>
    <sheet name="分县（市、区）内资" sheetId="20" r:id="rId19"/>
    <sheet name="分县（市、区）外资" sheetId="21" r:id="rId20"/>
    <sheet name="分县（市、区）进出口" sheetId="22" r:id="rId21"/>
  </sheets>
  <definedNames>
    <definedName name="RANK">#REF!</definedName>
  </definedNames>
  <calcPr calcId="144525"/>
</workbook>
</file>

<file path=xl/sharedStrings.xml><?xml version="1.0" encoding="utf-8"?>
<sst xmlns="http://schemas.openxmlformats.org/spreadsheetml/2006/main" count="491" uniqueCount="244">
  <si>
    <t>主要经济指标完成情况（一）</t>
  </si>
  <si>
    <t>指     标</t>
  </si>
  <si>
    <t>1-3月</t>
  </si>
  <si>
    <t>绝对额（亿元）</t>
  </si>
  <si>
    <t>增速（%）</t>
  </si>
  <si>
    <t xml:space="preserve"> 一、地区生产总值（GDP）</t>
  </si>
  <si>
    <t xml:space="preserve">  按行业分</t>
  </si>
  <si>
    <t xml:space="preserve">    农林牧渔业</t>
  </si>
  <si>
    <t xml:space="preserve">    工业</t>
  </si>
  <si>
    <t xml:space="preserve">    建筑业</t>
  </si>
  <si>
    <t xml:space="preserve">    批发和零售业</t>
  </si>
  <si>
    <t xml:space="preserve">    交通运输、仓储和邮政业</t>
  </si>
  <si>
    <t xml:space="preserve">    住宿和餐饮业</t>
  </si>
  <si>
    <t xml:space="preserve">    金融业</t>
  </si>
  <si>
    <t xml:space="preserve">    房地产业</t>
  </si>
  <si>
    <t xml:space="preserve">    其他服务业</t>
  </si>
  <si>
    <t xml:space="preserve">      #租赁和商务服务业</t>
  </si>
  <si>
    <t xml:space="preserve">        信息传输、软件和信息技术服务业</t>
  </si>
  <si>
    <t xml:space="preserve"> </t>
  </si>
  <si>
    <t xml:space="preserve">  按产业分</t>
  </si>
  <si>
    <t xml:space="preserve">   第一产业</t>
  </si>
  <si>
    <t xml:space="preserve">   第二产业</t>
  </si>
  <si>
    <t xml:space="preserve">   第三产业</t>
  </si>
  <si>
    <t>二、农业总产值（现价）</t>
  </si>
  <si>
    <t>主要经济指标完成情况（二）</t>
  </si>
  <si>
    <t>计量单位：亿元</t>
  </si>
  <si>
    <t>2023年1-3月</t>
  </si>
  <si>
    <t>累计比</t>
  </si>
  <si>
    <t>上年同</t>
  </si>
  <si>
    <t>累    计</t>
  </si>
  <si>
    <t>期±%</t>
  </si>
  <si>
    <t>三、工业总产值（现价）</t>
  </si>
  <si>
    <t xml:space="preserve">      1、规模工业总产值</t>
  </si>
  <si>
    <t xml:space="preserve">      2、规模以下工业总产值</t>
  </si>
  <si>
    <t>四、规模工业（现价）</t>
  </si>
  <si>
    <t xml:space="preserve">      1、增加值</t>
  </si>
  <si>
    <t xml:space="preserve">      总计中：国有企业</t>
  </si>
  <si>
    <t xml:space="preserve">              股份制企业</t>
  </si>
  <si>
    <t xml:space="preserve">              外商及港澳台企业</t>
  </si>
  <si>
    <t xml:space="preserve">              其它类型企业</t>
  </si>
  <si>
    <t xml:space="preserve">      总计中：国有及控股企业</t>
  </si>
  <si>
    <t xml:space="preserve">              大中型工业企业</t>
  </si>
  <si>
    <t xml:space="preserve">      总计中：园区工业</t>
  </si>
  <si>
    <t xml:space="preserve">     2、工业产品销售产值（现价）</t>
  </si>
  <si>
    <t xml:space="preserve">          其中：出口交货值</t>
  </si>
  <si>
    <t xml:space="preserve">     3、工业产品销售率（%）</t>
  </si>
  <si>
    <t>同比上升0.8个百分点</t>
  </si>
  <si>
    <t xml:space="preserve">     4、规模工业经济效益指标（上月数据）</t>
  </si>
  <si>
    <t xml:space="preserve">         亏损面（%）</t>
  </si>
  <si>
    <t xml:space="preserve">         产品销售收入（主营业务收入）</t>
  </si>
  <si>
    <t xml:space="preserve">         产品销售成本</t>
  </si>
  <si>
    <t xml:space="preserve">         两金占用（应收账款和产成品存货）</t>
  </si>
  <si>
    <t xml:space="preserve">         利税总额</t>
  </si>
  <si>
    <t xml:space="preserve">         利润总额</t>
  </si>
  <si>
    <t xml:space="preserve">          其中：亏损企业亏损额</t>
  </si>
  <si>
    <t xml:space="preserve">         从业人员平均人数（万人）</t>
  </si>
  <si>
    <t>主要经济指标完成情况（三）</t>
  </si>
  <si>
    <t>五、全市用电总量（亿千瓦小时）</t>
  </si>
  <si>
    <t xml:space="preserve">          其中：工业用电量</t>
  </si>
  <si>
    <t>六、固定资产投资</t>
  </si>
  <si>
    <t xml:space="preserve">    1、按经济类型分</t>
  </si>
  <si>
    <t xml:space="preserve">    国有投资</t>
  </si>
  <si>
    <t xml:space="preserve">    非国有投资</t>
  </si>
  <si>
    <t xml:space="preserve">    民间投资</t>
  </si>
  <si>
    <t xml:space="preserve">    2、按隶属关系分</t>
  </si>
  <si>
    <t xml:space="preserve">    中央项目</t>
  </si>
  <si>
    <t xml:space="preserve">    地方项目</t>
  </si>
  <si>
    <t xml:space="preserve">    3、按产业分</t>
  </si>
  <si>
    <t xml:space="preserve">    第一产业</t>
  </si>
  <si>
    <t xml:space="preserve">    第二产业</t>
  </si>
  <si>
    <t xml:space="preserve">    第三产业</t>
  </si>
  <si>
    <t xml:space="preserve">    4、按投资方向分</t>
  </si>
  <si>
    <t xml:space="preserve">    工业投资</t>
  </si>
  <si>
    <t xml:space="preserve">      #工业技改投资</t>
  </si>
  <si>
    <t xml:space="preserve">    高技术产业投资</t>
  </si>
  <si>
    <t xml:space="preserve">    民生工程投资</t>
  </si>
  <si>
    <t xml:space="preserve">    生态环境投资</t>
  </si>
  <si>
    <t xml:space="preserve">    基础设施投资</t>
  </si>
  <si>
    <t xml:space="preserve">  </t>
  </si>
  <si>
    <t xml:space="preserve">    房地产开发投资</t>
  </si>
  <si>
    <t xml:space="preserve">    5、按结构分</t>
  </si>
  <si>
    <t xml:space="preserve">    建筑安装工程</t>
  </si>
  <si>
    <t xml:space="preserve">    设备工器具购置</t>
  </si>
  <si>
    <t xml:space="preserve">    其他费用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</si>
  <si>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</si>
  <si>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</si>
  <si>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t>本月</t>
  </si>
  <si>
    <t>七、商品房销售、施工面积情况</t>
  </si>
  <si>
    <t xml:space="preserve">    商品房施工面积</t>
  </si>
  <si>
    <t xml:space="preserve">    商品房竣工面积</t>
  </si>
  <si>
    <t xml:space="preserve">    商品房销售面积 </t>
  </si>
  <si>
    <t xml:space="preserve">       其中：住宅</t>
  </si>
  <si>
    <t xml:space="preserve">    商品房屋销售额</t>
  </si>
  <si>
    <t>八、社会消费品零售总额(亿元)</t>
  </si>
  <si>
    <t xml:space="preserve">   限额以上零售额</t>
  </si>
  <si>
    <t xml:space="preserve">    其中：限额以上法人单位零售额</t>
  </si>
  <si>
    <t xml:space="preserve">   限额以上法人：</t>
  </si>
  <si>
    <t xml:space="preserve">     1、按地区分：城镇</t>
  </si>
  <si>
    <t xml:space="preserve">                    其中：城区</t>
  </si>
  <si>
    <t xml:space="preserve">                          乡村</t>
  </si>
  <si>
    <t xml:space="preserve">     2、按行业分：</t>
  </si>
  <si>
    <t xml:space="preserve">       批发和零售业</t>
  </si>
  <si>
    <t xml:space="preserve">          粮油、食品类</t>
  </si>
  <si>
    <t xml:space="preserve">          饮料类</t>
  </si>
  <si>
    <t xml:space="preserve">          烟酒类</t>
  </si>
  <si>
    <t xml:space="preserve">          服装、鞋帽、针纺织品类</t>
  </si>
  <si>
    <t xml:space="preserve">          书报杂志类</t>
  </si>
  <si>
    <t xml:space="preserve">          汽车类</t>
  </si>
  <si>
    <t xml:space="preserve">          石油制品类</t>
  </si>
  <si>
    <t xml:space="preserve">       住宿和餐饮业</t>
  </si>
  <si>
    <t>主要经济指标完成情况（五）</t>
  </si>
  <si>
    <t>九、进出口总额（亿元）</t>
  </si>
  <si>
    <r>
      <rPr>
        <sz val="10"/>
        <rFont val="Times New Roman"/>
        <charset val="134"/>
      </rPr>
      <t xml:space="preserve">        </t>
    </r>
    <r>
      <rPr>
        <sz val="10"/>
        <rFont val="宋体"/>
        <charset val="134"/>
      </rPr>
      <t>其中：出口</t>
    </r>
  </si>
  <si>
    <r>
      <rPr>
        <sz val="10"/>
        <rFont val="Times New Roman"/>
        <charset val="134"/>
      </rPr>
      <t xml:space="preserve">                  </t>
    </r>
    <r>
      <rPr>
        <sz val="10"/>
        <rFont val="宋体"/>
        <charset val="134"/>
      </rPr>
      <t>进口</t>
    </r>
  </si>
  <si>
    <r>
      <rPr>
        <b/>
        <sz val="10"/>
        <rFont val="方正书宋_GBK"/>
        <charset val="134"/>
      </rPr>
      <t>十</t>
    </r>
    <r>
      <rPr>
        <b/>
        <sz val="10"/>
        <rFont val="宋体"/>
        <charset val="134"/>
      </rPr>
      <t>、利用外资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</si>
  <si>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实际利用境外资金（万美元）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</si>
  <si>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利用省外境内资金</t>
    </r>
    <r>
      <rPr>
        <sz val="8"/>
        <rFont val="宋体"/>
        <charset val="134"/>
      </rPr>
      <t>（亿元、人民币）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</si>
  <si>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十一、</t>
    </r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税收入库</t>
    </r>
    <r>
      <rPr>
        <b/>
        <sz val="10"/>
        <rFont val="Times New Roman"/>
        <charset val="134"/>
      </rPr>
      <t>(</t>
    </r>
    <r>
      <rPr>
        <b/>
        <sz val="10"/>
        <rFont val="宋体"/>
        <charset val="134"/>
      </rPr>
      <t>万元</t>
    </r>
    <r>
      <rPr>
        <b/>
        <sz val="10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</si>
  <si>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</si>
  <si>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十二、财政收支（万元）</t>
    </r>
  </si>
  <si>
    <r>
      <rPr>
        <sz val="10"/>
        <rFont val="Times New Roman"/>
        <charset val="134"/>
      </rPr>
      <t xml:space="preserve">      </t>
    </r>
    <r>
      <rPr>
        <sz val="10"/>
        <rFont val="方正书宋_GBK"/>
        <charset val="134"/>
      </rPr>
      <t>（一）地方一般公共预算收入</t>
    </r>
  </si>
  <si>
    <r>
      <rPr>
        <sz val="10"/>
        <rFont val="Times New Roman"/>
        <charset val="134"/>
      </rPr>
      <t xml:space="preserve">                   (1)</t>
    </r>
    <r>
      <rPr>
        <sz val="10"/>
        <rFont val="方正书宋_GBK"/>
        <charset val="134"/>
      </rPr>
      <t>地方</t>
    </r>
    <r>
      <rPr>
        <sz val="10"/>
        <rFont val="宋体"/>
        <charset val="134"/>
      </rPr>
      <t>税收收入</t>
    </r>
  </si>
  <si>
    <t xml:space="preserve">                         个人所得税</t>
  </si>
  <si>
    <t xml:space="preserve">                         企业所得税</t>
  </si>
  <si>
    <r>
      <rPr>
        <sz val="10"/>
        <rFont val="Times New Roman"/>
        <charset val="134"/>
      </rPr>
      <t xml:space="preserve">                   (2)</t>
    </r>
    <r>
      <rPr>
        <sz val="10"/>
        <rFont val="宋体"/>
        <charset val="134"/>
      </rPr>
      <t>非税收入</t>
    </r>
  </si>
  <si>
    <t xml:space="preserve">                            专项收入</t>
  </si>
  <si>
    <r>
      <rPr>
        <sz val="10"/>
        <rFont val="Times New Roman"/>
        <charset val="134"/>
      </rPr>
      <t xml:space="preserve">      </t>
    </r>
    <r>
      <rPr>
        <sz val="10"/>
        <rFont val="方正书宋_GBK"/>
        <charset val="134"/>
      </rPr>
      <t>（二）</t>
    </r>
    <r>
      <rPr>
        <sz val="10"/>
        <rFont val="宋体"/>
        <charset val="134"/>
      </rPr>
      <t>一般预算支出</t>
    </r>
  </si>
  <si>
    <t xml:space="preserve">                     卫生健康支出</t>
  </si>
  <si>
    <t xml:space="preserve">                     教育</t>
  </si>
  <si>
    <t xml:space="preserve">                     民生支出</t>
  </si>
  <si>
    <t>主要经济指标完成情况（六）</t>
  </si>
  <si>
    <r>
      <rPr>
        <b/>
        <sz val="9"/>
        <rFont val="宋体"/>
        <charset val="134"/>
      </rPr>
      <t>十三、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</si>
  <si>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</si>
  <si>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>十四、交通</t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</si>
  <si>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</si>
  <si>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</si>
  <si>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</si>
  <si>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</si>
  <si>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>十五、保险（上月数）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</si>
  <si>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</si>
  <si>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</si>
  <si>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</si>
  <si>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</si>
  <si>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</si>
  <si>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</si>
  <si>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</si>
  <si>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</si>
  <si>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十六、金融机构各项存款</t>
  </si>
  <si>
    <r>
      <rPr>
        <sz val="10"/>
        <color rgb="FF000000"/>
        <rFont val="Times New Roman"/>
        <charset val="134"/>
      </rPr>
      <t xml:space="preserve">              </t>
    </r>
    <r>
      <rPr>
        <sz val="10"/>
        <color rgb="FF000000"/>
        <rFont val="宋体"/>
        <charset val="134"/>
      </rPr>
      <t>国有商业银行</t>
    </r>
  </si>
  <si>
    <t xml:space="preserve">               非金融企业存款</t>
  </si>
  <si>
    <r>
      <rPr>
        <sz val="10"/>
        <color rgb="FF000000"/>
        <rFont val="Times New Roman"/>
        <charset val="134"/>
      </rPr>
      <t xml:space="preserve">            </t>
    </r>
    <r>
      <rPr>
        <sz val="10"/>
        <color rgb="FF000000"/>
        <rFont val="宋体"/>
        <charset val="134"/>
      </rPr>
      <t>住户存款</t>
    </r>
  </si>
  <si>
    <t xml:space="preserve">               广义政府存款</t>
  </si>
  <si>
    <r>
      <rPr>
        <b/>
        <sz val="10"/>
        <color rgb="FF000000"/>
        <rFont val="Times New Roman"/>
        <charset val="134"/>
      </rPr>
      <t xml:space="preserve">        </t>
    </r>
    <r>
      <rPr>
        <b/>
        <sz val="10"/>
        <color rgb="FF000000"/>
        <rFont val="宋体"/>
        <charset val="134"/>
      </rPr>
      <t>金融机构各项贷款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</si>
  <si>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国有商业银行</t>
    </r>
  </si>
  <si>
    <r>
      <rPr>
        <sz val="10"/>
        <color rgb="FF000000"/>
        <rFont val="Times New Roman"/>
        <charset val="134"/>
      </rPr>
      <t xml:space="preserve">           </t>
    </r>
    <r>
      <rPr>
        <sz val="10"/>
        <color rgb="FF000000"/>
        <rFont val="宋体"/>
        <charset val="134"/>
      </rPr>
      <t>住户贷款</t>
    </r>
  </si>
  <si>
    <r>
      <rPr>
        <sz val="10"/>
        <color rgb="FF000000"/>
        <rFont val="Times New Roman"/>
        <charset val="134"/>
      </rPr>
      <t xml:space="preserve">             </t>
    </r>
    <r>
      <rPr>
        <sz val="10"/>
        <color rgb="FF000000"/>
        <rFont val="宋体"/>
        <charset val="134"/>
      </rPr>
      <t>其中：消费贷款</t>
    </r>
  </si>
  <si>
    <r>
      <rPr>
        <sz val="10"/>
        <color rgb="FF000000"/>
        <rFont val="Times New Roman"/>
        <charset val="134"/>
      </rPr>
      <t xml:space="preserve">                       </t>
    </r>
    <r>
      <rPr>
        <sz val="10"/>
        <color rgb="FF000000"/>
        <rFont val="宋体"/>
        <charset val="134"/>
      </rPr>
      <t>经营贷款</t>
    </r>
  </si>
  <si>
    <r>
      <rPr>
        <sz val="10"/>
        <color rgb="FF000000"/>
        <rFont val="Times New Roman"/>
        <charset val="134"/>
      </rPr>
      <t xml:space="preserve">           </t>
    </r>
    <r>
      <rPr>
        <sz val="10"/>
        <color rgb="FF000000"/>
        <rFont val="宋体"/>
        <charset val="134"/>
      </rPr>
      <t>非金融企业及机关团体贷款</t>
    </r>
  </si>
  <si>
    <t>主要经济指标完成情况（八）</t>
  </si>
  <si>
    <t>指  标</t>
  </si>
  <si>
    <t>绝对额(元)</t>
  </si>
  <si>
    <t>增速(%)</t>
  </si>
  <si>
    <t>十七、城乡居民收支</t>
  </si>
  <si>
    <t xml:space="preserve">  全市居民人均可支配收入</t>
  </si>
  <si>
    <t xml:space="preserve">  全市居民人均消费支出</t>
  </si>
  <si>
    <t xml:space="preserve">  城镇居民人均可支配收入</t>
  </si>
  <si>
    <t>  其中:工资性收入</t>
  </si>
  <si>
    <t>          经营净收入</t>
  </si>
  <si>
    <t xml:space="preserve">           财产净收入</t>
  </si>
  <si>
    <t>          转移净收入</t>
  </si>
  <si>
    <t xml:space="preserve">  城镇居民人均生活消费支出</t>
  </si>
  <si>
    <t xml:space="preserve">  农村居民人均可支配收入</t>
  </si>
  <si>
    <t xml:space="preserve">          经营净收入</t>
  </si>
  <si>
    <t xml:space="preserve">  农村居民人均生活消费支出</t>
  </si>
  <si>
    <t>分县（市、区）GDP</t>
  </si>
  <si>
    <t>计量单位：万元</t>
  </si>
  <si>
    <t>2023年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</si>
  <si>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</si>
  <si>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</si>
  <si>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</si>
  <si>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</si>
  <si>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</si>
  <si>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</si>
  <si>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</si>
  <si>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</si>
  <si>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阳 县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</si>
  <si>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</si>
  <si>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</si>
  <si>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</si>
  <si>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</si>
  <si>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</si>
  <si>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</si>
  <si>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</si>
  <si>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</si>
  <si>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</si>
  <si>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</si>
  <si>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</si>
  <si>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（亿元）</t>
  </si>
  <si>
    <t>%</t>
  </si>
  <si>
    <t>新      邵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</si>
  <si>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</si>
  <si>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</si>
  <si>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</si>
  <si>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</si>
  <si>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</si>
  <si>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</si>
  <si>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</si>
  <si>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</si>
  <si>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 xml:space="preserve"> 经开区</t>
  </si>
  <si>
    <t>分县（市、区）固定资产投资</t>
  </si>
  <si>
    <r>
      <rPr>
        <sz val="14"/>
        <color rgb="FF000000"/>
        <rFont val="方正书宋_GBK"/>
        <charset val="134"/>
      </rPr>
      <t>全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市</t>
    </r>
  </si>
  <si>
    <r>
      <rPr>
        <sz val="14"/>
        <color rgb="FF000000"/>
        <rFont val="方正书宋_GBK"/>
        <charset val="134"/>
      </rPr>
      <t>双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清</t>
    </r>
  </si>
  <si>
    <r>
      <rPr>
        <sz val="14"/>
        <color rgb="FF000000"/>
        <rFont val="方正书宋_GBK"/>
        <charset val="134"/>
      </rPr>
      <t>大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祥</t>
    </r>
  </si>
  <si>
    <r>
      <rPr>
        <sz val="14"/>
        <color rgb="FF000000"/>
        <rFont val="方正书宋_GBK"/>
        <charset val="134"/>
      </rPr>
      <t>北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塔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</si>
  <si>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邵</t>
    </r>
  </si>
  <si>
    <t>邵阳县</t>
  </si>
  <si>
    <r>
      <rPr>
        <sz val="14"/>
        <color rgb="FF000000"/>
        <rFont val="方正书宋_GBK"/>
        <charset val="134"/>
      </rPr>
      <t>隆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回</t>
    </r>
  </si>
  <si>
    <r>
      <rPr>
        <sz val="14"/>
        <color rgb="FF000000"/>
        <rFont val="Times New Roman"/>
        <charset val="134"/>
      </rPr>
      <t xml:space="preserve"> </t>
    </r>
    <r>
      <rPr>
        <sz val="14"/>
        <color rgb="FF000000"/>
        <rFont val="方正书宋_GBK"/>
        <charset val="134"/>
      </rPr>
      <t>洞</t>
    </r>
    <r>
      <rPr>
        <sz val="14"/>
        <color rgb="FF000000"/>
        <rFont val="Times New Roman"/>
        <charset val="134"/>
      </rPr>
      <t xml:space="preserve">   </t>
    </r>
    <r>
      <rPr>
        <sz val="14"/>
        <color rgb="FF000000"/>
        <rFont val="方正书宋_GBK"/>
        <charset val="134"/>
      </rPr>
      <t>口</t>
    </r>
  </si>
  <si>
    <r>
      <rPr>
        <sz val="14"/>
        <color rgb="FF000000"/>
        <rFont val="方正书宋_GBK"/>
        <charset val="134"/>
      </rPr>
      <t>绥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</si>
  <si>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新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宁</t>
    </r>
  </si>
  <si>
    <r>
      <rPr>
        <sz val="14"/>
        <color rgb="FF000000"/>
        <rFont val="方正书宋_GBK"/>
        <charset val="134"/>
      </rPr>
      <t>城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步</t>
    </r>
  </si>
  <si>
    <r>
      <rPr>
        <sz val="14"/>
        <color rgb="FF000000"/>
        <rFont val="方正书宋_GBK"/>
        <charset val="134"/>
      </rPr>
      <t>武</t>
    </r>
    <r>
      <rPr>
        <sz val="14"/>
        <color rgb="FF000000"/>
        <rFont val="Times New Roman"/>
        <charset val="134"/>
      </rPr>
      <t xml:space="preserve">  </t>
    </r>
    <r>
      <rPr>
        <sz val="14"/>
        <color rgb="FF000000"/>
        <rFont val="方正书宋_GBK"/>
        <charset val="134"/>
      </rPr>
      <t>冈</t>
    </r>
  </si>
  <si>
    <r>
      <rPr>
        <sz val="14"/>
        <rFont val="方正书宋_GBK"/>
        <charset val="134"/>
      </rPr>
      <t>邵</t>
    </r>
    <r>
      <rPr>
        <sz val="14"/>
        <rFont val="Times New Roman"/>
        <charset val="134"/>
      </rPr>
      <t xml:space="preserve">  </t>
    </r>
    <r>
      <rPr>
        <sz val="14"/>
        <rFont val="方正书宋_GBK"/>
        <charset val="134"/>
      </rPr>
      <t>东</t>
    </r>
  </si>
  <si>
    <t>分县（市、区）产业投资</t>
  </si>
  <si>
    <t>（%)</t>
  </si>
  <si>
    <t>分县（市、区）社会消费品零售总额</t>
  </si>
  <si>
    <t>计量单位：万元、%</t>
  </si>
  <si>
    <t>本月止</t>
  </si>
  <si>
    <t>邵  阳 县</t>
  </si>
  <si>
    <t>分县（市、区）地方一般公共预算收入</t>
  </si>
  <si>
    <t>市  本  级</t>
  </si>
  <si>
    <t>邵  阳  县</t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</si>
  <si>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</si>
  <si>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</si>
  <si>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</si>
  <si>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</si>
  <si>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</si>
  <si>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</si>
  <si>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</si>
  <si>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</si>
  <si>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分县（市、区）进出口总额</t>
  </si>
  <si>
    <t>进出口</t>
  </si>
  <si>
    <t>总额</t>
  </si>
  <si>
    <t>（万元）</t>
  </si>
</sst>
</file>

<file path=xl/styles.xml><?xml version="1.0" encoding="utf-8"?>
<styleSheet xmlns="http://schemas.openxmlformats.org/spreadsheetml/2006/main">
  <numFmts count="12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_ "/>
    <numFmt numFmtId="178" formatCode="#0.0"/>
    <numFmt numFmtId="179" formatCode="0_);[Red]\(0\)"/>
    <numFmt numFmtId="180" formatCode="0.0_);[Red]\(0.0\)"/>
    <numFmt numFmtId="181" formatCode="0.00_ "/>
    <numFmt numFmtId="182" formatCode="0_ ;[Red]\(0\)"/>
    <numFmt numFmtId="183" formatCode="0.0"/>
  </numFmts>
  <fonts count="76">
    <font>
      <sz val="11"/>
      <color theme="1"/>
      <name val="宋体"/>
      <charset val="134"/>
      <scheme val="minor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4"/>
      <color indexed="8"/>
      <name val="宋体"/>
      <charset val="134"/>
    </font>
    <font>
      <sz val="12"/>
      <name val="宋体"/>
      <charset val="134"/>
      <scheme val="minor"/>
    </font>
    <font>
      <sz val="14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b/>
      <sz val="12"/>
      <name val="宋体"/>
      <charset val="134"/>
      <scheme val="major"/>
    </font>
    <font>
      <sz val="14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8"/>
      <name val="宋体"/>
      <charset val="134"/>
    </font>
    <font>
      <sz val="16"/>
      <name val="宋体"/>
      <charset val="134"/>
    </font>
    <font>
      <sz val="10"/>
      <name val="Times New Roman"/>
      <charset val="134"/>
    </font>
    <font>
      <sz val="18"/>
      <color theme="1"/>
      <name val="宋体"/>
      <charset val="134"/>
      <scheme val="minor"/>
    </font>
    <font>
      <sz val="12"/>
      <color rgb="FF000000"/>
      <name val="宋体"/>
      <charset val="134"/>
    </font>
    <font>
      <sz val="14"/>
      <color theme="1"/>
      <name val="宋体"/>
      <charset val="134"/>
      <scheme val="minor"/>
    </font>
    <font>
      <sz val="14"/>
      <color rgb="FF000000"/>
      <name val="方正书宋_GBK"/>
      <charset val="134"/>
    </font>
    <font>
      <sz val="14"/>
      <color rgb="FF000000"/>
      <name val="宋体"/>
      <charset val="134"/>
    </font>
    <font>
      <sz val="14"/>
      <name val="Times New Roman"/>
      <charset val="134"/>
    </font>
    <font>
      <sz val="14"/>
      <color rgb="FF000000"/>
      <name val="Times New Roman"/>
      <charset val="134"/>
    </font>
    <font>
      <sz val="14"/>
      <name val="方正书宋_GBK"/>
      <charset val="134"/>
    </font>
    <font>
      <sz val="11"/>
      <color theme="1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2"/>
      <name val="宋体"/>
      <charset val="134"/>
    </font>
    <font>
      <b/>
      <sz val="11"/>
      <name val="宋体"/>
      <charset val="134"/>
      <scheme val="minor"/>
    </font>
    <font>
      <b/>
      <sz val="10"/>
      <color indexed="8"/>
      <name val="宋体"/>
      <charset val="134"/>
    </font>
    <font>
      <sz val="11"/>
      <name val="宋体"/>
      <charset val="0"/>
      <scheme val="minor"/>
    </font>
    <font>
      <sz val="10"/>
      <color rgb="FF000000"/>
      <name val="Times New Roman"/>
      <charset val="134"/>
    </font>
    <font>
      <b/>
      <sz val="10"/>
      <color rgb="FF000000"/>
      <name val="Times New Roman"/>
      <charset val="134"/>
    </font>
    <font>
      <sz val="10"/>
      <color theme="1"/>
      <name val="宋体"/>
      <charset val="134"/>
      <scheme val="minor"/>
    </font>
    <font>
      <b/>
      <sz val="9"/>
      <name val="宋体"/>
      <charset val="134"/>
    </font>
    <font>
      <sz val="10"/>
      <color indexed="10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8"/>
      <color theme="1"/>
      <name val="宋体"/>
      <charset val="134"/>
      <scheme val="minor"/>
    </font>
    <font>
      <b/>
      <sz val="10"/>
      <name val="方正书宋_GBK"/>
      <charset val="134"/>
    </font>
    <font>
      <sz val="11"/>
      <color rgb="FFFF0000"/>
      <name val="宋体"/>
      <charset val="134"/>
    </font>
    <font>
      <b/>
      <sz val="10"/>
      <name val="Times New Roman"/>
      <charset val="134"/>
    </font>
    <font>
      <sz val="10"/>
      <name val="方正书宋_GBK"/>
      <charset val="134"/>
    </font>
    <font>
      <b/>
      <sz val="9"/>
      <name val="Times New Roman"/>
      <charset val="134"/>
    </font>
    <font>
      <sz val="9"/>
      <name val="Times New Roman"/>
      <charset val="134"/>
    </font>
    <font>
      <b/>
      <sz val="14"/>
      <name val="宋体"/>
      <charset val="134"/>
      <scheme val="minor"/>
    </font>
    <font>
      <sz val="14"/>
      <name val="宋体"/>
      <charset val="134"/>
      <scheme val="minor"/>
    </font>
    <font>
      <sz val="14"/>
      <color indexed="10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sz val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3" fillId="4" borderId="26" applyNumberFormat="0" applyAlignment="0" applyProtection="0">
      <alignment vertical="center"/>
    </xf>
    <xf numFmtId="0" fontId="13" fillId="0" borderId="0">
      <alignment vertical="center"/>
    </xf>
    <xf numFmtId="0" fontId="28" fillId="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4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5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9" borderId="27" applyNumberFormat="0" applyFont="0" applyAlignment="0" applyProtection="0">
      <alignment vertical="center"/>
    </xf>
    <xf numFmtId="0" fontId="56" fillId="10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13" fillId="0" borderId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3" fillId="0" borderId="28" applyNumberFormat="0" applyFill="0" applyAlignment="0" applyProtection="0">
      <alignment vertical="center"/>
    </xf>
    <xf numFmtId="0" fontId="13" fillId="0" borderId="0"/>
    <xf numFmtId="0" fontId="64" fillId="0" borderId="28" applyNumberFormat="0" applyFill="0" applyAlignment="0" applyProtection="0">
      <alignment vertical="center"/>
    </xf>
    <xf numFmtId="0" fontId="56" fillId="11" borderId="0" applyNumberFormat="0" applyBorder="0" applyAlignment="0" applyProtection="0">
      <alignment vertical="center"/>
    </xf>
    <xf numFmtId="0" fontId="59" fillId="0" borderId="29" applyNumberFormat="0" applyFill="0" applyAlignment="0" applyProtection="0">
      <alignment vertical="center"/>
    </xf>
    <xf numFmtId="0" fontId="56" fillId="12" borderId="0" applyNumberFormat="0" applyBorder="0" applyAlignment="0" applyProtection="0">
      <alignment vertical="center"/>
    </xf>
    <xf numFmtId="0" fontId="65" fillId="13" borderId="30" applyNumberFormat="0" applyAlignment="0" applyProtection="0">
      <alignment vertical="center"/>
    </xf>
    <xf numFmtId="0" fontId="66" fillId="13" borderId="26" applyNumberFormat="0" applyAlignment="0" applyProtection="0">
      <alignment vertical="center"/>
    </xf>
    <xf numFmtId="0" fontId="67" fillId="14" borderId="31" applyNumberFormat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56" fillId="16" borderId="0" applyNumberFormat="0" applyBorder="0" applyAlignment="0" applyProtection="0">
      <alignment vertical="center"/>
    </xf>
    <xf numFmtId="0" fontId="68" fillId="0" borderId="32" applyNumberFormat="0" applyFill="0" applyAlignment="0" applyProtection="0">
      <alignment vertical="center"/>
    </xf>
    <xf numFmtId="0" fontId="69" fillId="0" borderId="33" applyNumberFormat="0" applyFill="0" applyAlignment="0" applyProtection="0">
      <alignment vertical="center"/>
    </xf>
    <xf numFmtId="0" fontId="13" fillId="0" borderId="0">
      <alignment vertical="center"/>
    </xf>
    <xf numFmtId="0" fontId="70" fillId="17" borderId="0" applyNumberFormat="0" applyBorder="0" applyAlignment="0" applyProtection="0">
      <alignment vertical="center"/>
    </xf>
    <xf numFmtId="0" fontId="71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56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56" fillId="25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1" fillId="0" borderId="0"/>
    <xf numFmtId="0" fontId="28" fillId="30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56" fillId="34" borderId="0" applyNumberFormat="0" applyBorder="0" applyAlignment="0" applyProtection="0">
      <alignment vertical="center"/>
    </xf>
    <xf numFmtId="2" fontId="13" fillId="0" borderId="0"/>
    <xf numFmtId="0" fontId="13" fillId="0" borderId="0"/>
    <xf numFmtId="2" fontId="13" fillId="0" borderId="0"/>
    <xf numFmtId="0" fontId="13" fillId="0" borderId="0"/>
    <xf numFmtId="0" fontId="72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 applyNumberFormat="0" applyBorder="0" applyProtection="0">
      <alignment vertical="center"/>
    </xf>
    <xf numFmtId="0" fontId="13" fillId="0" borderId="0">
      <alignment vertical="center"/>
    </xf>
    <xf numFmtId="0" fontId="13" fillId="0" borderId="0" applyNumberFormat="0" applyBorder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0" borderId="0">
      <alignment vertical="center"/>
    </xf>
    <xf numFmtId="0" fontId="13" fillId="0" borderId="0"/>
    <xf numFmtId="0" fontId="72" fillId="0" borderId="0"/>
    <xf numFmtId="0" fontId="13" fillId="0" borderId="0">
      <alignment vertical="center"/>
    </xf>
    <xf numFmtId="0" fontId="13" fillId="0" borderId="0">
      <alignment vertical="center"/>
    </xf>
    <xf numFmtId="0" fontId="72" fillId="0" borderId="0"/>
    <xf numFmtId="1" fontId="13" fillId="0" borderId="0">
      <protection locked="0"/>
    </xf>
  </cellStyleXfs>
  <cellXfs count="329">
    <xf numFmtId="0" fontId="0" fillId="0" borderId="0" xfId="0">
      <alignment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Alignment="1"/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0" borderId="0" xfId="0" applyBorder="1">
      <alignment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3" fillId="0" borderId="8" xfId="0" applyNumberFormat="1" applyFont="1" applyFill="1" applyBorder="1" applyAlignment="1">
      <alignment horizontal="center" vertical="center"/>
    </xf>
    <xf numFmtId="177" fontId="4" fillId="2" borderId="9" xfId="6" applyNumberFormat="1" applyFont="1" applyFill="1" applyBorder="1" applyAlignment="1">
      <alignment horizontal="center" vertical="center" wrapText="1"/>
    </xf>
    <xf numFmtId="178" fontId="4" fillId="2" borderId="9" xfId="6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77" fontId="5" fillId="0" borderId="10" xfId="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/>
    </xf>
    <xf numFmtId="0" fontId="6" fillId="0" borderId="11" xfId="0" applyFont="1" applyFill="1" applyBorder="1" applyAlignment="1"/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 vertical="center"/>
    </xf>
    <xf numFmtId="0" fontId="7" fillId="0" borderId="8" xfId="76" applyFont="1" applyFill="1" applyBorder="1" applyAlignment="1">
      <alignment horizontal="center" vertical="center"/>
    </xf>
    <xf numFmtId="176" fontId="7" fillId="0" borderId="11" xfId="65" applyNumberFormat="1" applyFont="1" applyFill="1" applyBorder="1" applyAlignment="1">
      <alignment horizontal="center" vertical="center"/>
    </xf>
    <xf numFmtId="49" fontId="8" fillId="2" borderId="10" xfId="0" applyNumberFormat="1" applyFont="1" applyFill="1" applyBorder="1" applyAlignment="1">
      <alignment horizontal="center" vertical="center"/>
    </xf>
    <xf numFmtId="176" fontId="7" fillId="0" borderId="8" xfId="76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 applyProtection="1">
      <alignment horizontal="center" vertical="center" wrapText="1"/>
    </xf>
    <xf numFmtId="176" fontId="7" fillId="0" borderId="11" xfId="76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0" fontId="2" fillId="0" borderId="11" xfId="0" applyFont="1" applyFill="1" applyBorder="1" applyAlignment="1"/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180" fontId="10" fillId="0" borderId="11" xfId="70" applyNumberFormat="1" applyFont="1" applyFill="1" applyBorder="1" applyAlignment="1">
      <alignment horizontal="center" vertical="center" shrinkToFit="1"/>
    </xf>
    <xf numFmtId="176" fontId="10" fillId="0" borderId="11" xfId="65" applyNumberFormat="1" applyFont="1" applyFill="1" applyBorder="1" applyAlignment="1">
      <alignment horizontal="center" vertical="center"/>
    </xf>
    <xf numFmtId="179" fontId="11" fillId="0" borderId="10" xfId="65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176" fontId="7" fillId="0" borderId="11" xfId="3" applyNumberFormat="1" applyFont="1" applyFill="1" applyBorder="1" applyAlignment="1">
      <alignment horizontal="center" vertical="center"/>
    </xf>
    <xf numFmtId="177" fontId="7" fillId="0" borderId="10" xfId="3" applyNumberFormat="1" applyFont="1" applyFill="1" applyBorder="1" applyAlignment="1">
      <alignment horizontal="center" vertical="center"/>
    </xf>
    <xf numFmtId="176" fontId="7" fillId="0" borderId="11" xfId="70" applyNumberFormat="1" applyFont="1" applyFill="1" applyBorder="1" applyAlignment="1">
      <alignment horizontal="center" vertical="center"/>
    </xf>
    <xf numFmtId="176" fontId="7" fillId="0" borderId="14" xfId="70" applyNumberFormat="1" applyFont="1" applyFill="1" applyBorder="1" applyAlignment="1">
      <alignment horizontal="center" vertical="center"/>
    </xf>
    <xf numFmtId="177" fontId="7" fillId="0" borderId="15" xfId="3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3" fillId="0" borderId="0" xfId="0" applyFont="1" applyFill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 vertical="center"/>
    </xf>
    <xf numFmtId="177" fontId="15" fillId="2" borderId="11" xfId="64" applyNumberFormat="1" applyFont="1" applyFill="1" applyBorder="1" applyAlignment="1">
      <alignment horizontal="center" vertical="center"/>
    </xf>
    <xf numFmtId="176" fontId="15" fillId="2" borderId="11" xfId="64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6" fontId="16" fillId="2" borderId="11" xfId="64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/>
    <xf numFmtId="0" fontId="13" fillId="0" borderId="16" xfId="0" applyFont="1" applyFill="1" applyBorder="1" applyAlignment="1"/>
    <xf numFmtId="0" fontId="18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center" vertical="center"/>
    </xf>
    <xf numFmtId="177" fontId="15" fillId="0" borderId="11" xfId="64" applyNumberFormat="1" applyFont="1" applyBorder="1" applyAlignment="1">
      <alignment horizontal="center" vertical="center"/>
    </xf>
    <xf numFmtId="176" fontId="15" fillId="0" borderId="11" xfId="64" applyNumberFormat="1" applyFont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181" fontId="5" fillId="2" borderId="11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177" fontId="21" fillId="0" borderId="8" xfId="0" applyNumberFormat="1" applyFont="1" applyFill="1" applyBorder="1" applyAlignment="1">
      <alignment horizontal="center" vertical="center"/>
    </xf>
    <xf numFmtId="176" fontId="21" fillId="0" borderId="6" xfId="0" applyNumberFormat="1" applyFont="1" applyFill="1" applyBorder="1" applyAlignment="1">
      <alignment horizontal="center" vertical="center"/>
    </xf>
    <xf numFmtId="177" fontId="21" fillId="0" borderId="7" xfId="0" applyNumberFormat="1" applyFont="1" applyFill="1" applyBorder="1" applyAlignment="1">
      <alignment horizontal="center" vertical="center"/>
    </xf>
    <xf numFmtId="176" fontId="21" fillId="0" borderId="11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22" fillId="0" borderId="1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176" fontId="24" fillId="0" borderId="11" xfId="0" applyNumberFormat="1" applyFont="1" applyFill="1" applyBorder="1" applyAlignment="1">
      <alignment horizontal="center" vertical="center"/>
    </xf>
    <xf numFmtId="177" fontId="25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2" fillId="0" borderId="16" xfId="0" applyFont="1" applyBorder="1" applyAlignment="1">
      <alignment horizontal="right"/>
    </xf>
    <xf numFmtId="0" fontId="22" fillId="0" borderId="16" xfId="0" applyFont="1" applyBorder="1" applyAlignment="1">
      <alignment horizontal="right"/>
    </xf>
    <xf numFmtId="0" fontId="22" fillId="0" borderId="0" xfId="0" applyFont="1" applyAlignment="1"/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16" xfId="0" applyFont="1" applyBorder="1" applyAlignment="1"/>
    <xf numFmtId="0" fontId="27" fillId="0" borderId="8" xfId="0" applyFont="1" applyFill="1" applyBorder="1" applyAlignment="1">
      <alignment horizontal="center"/>
    </xf>
    <xf numFmtId="176" fontId="12" fillId="0" borderId="11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0" fontId="25" fillId="0" borderId="8" xfId="0" applyFont="1" applyFill="1" applyBorder="1" applyAlignment="1">
      <alignment horizontal="center"/>
    </xf>
    <xf numFmtId="0" fontId="0" fillId="0" borderId="0" xfId="0" applyAlignment="1"/>
    <xf numFmtId="0" fontId="5" fillId="0" borderId="0" xfId="0" applyFont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13" xfId="0" applyFont="1" applyBorder="1" applyAlignment="1"/>
    <xf numFmtId="0" fontId="16" fillId="0" borderId="12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5" xfId="0" applyFont="1" applyBorder="1" applyAlignment="1"/>
    <xf numFmtId="0" fontId="16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7" xfId="0" applyFont="1" applyBorder="1" applyAlignment="1"/>
    <xf numFmtId="0" fontId="16" fillId="0" borderId="6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5" fillId="0" borderId="17" xfId="0" applyFont="1" applyFill="1" applyBorder="1" applyAlignment="1">
      <alignment horizontal="center" vertical="center" wrapText="1"/>
    </xf>
    <xf numFmtId="176" fontId="0" fillId="0" borderId="19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2" fillId="0" borderId="1" xfId="0" applyFont="1" applyBorder="1" applyAlignment="1">
      <alignment horizontal="right"/>
    </xf>
    <xf numFmtId="0" fontId="22" fillId="0" borderId="1" xfId="0" applyFont="1" applyBorder="1" applyAlignment="1">
      <alignment horizontal="right"/>
    </xf>
    <xf numFmtId="0" fontId="22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5" fillId="0" borderId="20" xfId="0" applyFont="1" applyFill="1" applyBorder="1" applyAlignment="1">
      <alignment horizontal="center" vertical="center" wrapText="1"/>
    </xf>
    <xf numFmtId="2" fontId="16" fillId="0" borderId="11" xfId="74" applyNumberFormat="1" applyFont="1" applyBorder="1" applyAlignment="1">
      <alignment horizontal="center" vertical="center"/>
    </xf>
    <xf numFmtId="2" fontId="28" fillId="0" borderId="11" xfId="0" applyNumberFormat="1" applyFont="1" applyFill="1" applyBorder="1" applyAlignment="1">
      <alignment horizontal="center" vertical="center" wrapText="1"/>
    </xf>
    <xf numFmtId="176" fontId="16" fillId="0" borderId="20" xfId="74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29" fillId="0" borderId="1" xfId="0" applyFont="1" applyBorder="1" applyAlignment="1">
      <alignment horizontal="right"/>
    </xf>
    <xf numFmtId="0" fontId="29" fillId="0" borderId="0" xfId="0" applyFont="1" applyAlignment="1"/>
    <xf numFmtId="0" fontId="29" fillId="0" borderId="4" xfId="0" applyFont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16" xfId="0" applyFont="1" applyBorder="1" applyAlignment="1"/>
    <xf numFmtId="0" fontId="29" fillId="0" borderId="6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30" fillId="0" borderId="8" xfId="0" applyFont="1" applyBorder="1" applyAlignment="1">
      <alignment horizontal="center" vertical="center"/>
    </xf>
    <xf numFmtId="177" fontId="7" fillId="0" borderId="11" xfId="0" applyNumberFormat="1" applyFont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177" fontId="13" fillId="0" borderId="10" xfId="3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/>
    </xf>
    <xf numFmtId="0" fontId="16" fillId="0" borderId="11" xfId="65" applyFont="1" applyFill="1" applyBorder="1" applyAlignment="1">
      <alignment horizontal="center" vertical="center"/>
    </xf>
    <xf numFmtId="181" fontId="16" fillId="0" borderId="8" xfId="65" applyNumberFormat="1" applyFont="1" applyFill="1" applyBorder="1" applyAlignment="1">
      <alignment horizontal="center" vertical="center"/>
    </xf>
    <xf numFmtId="181" fontId="16" fillId="0" borderId="10" xfId="65" applyNumberFormat="1" applyFont="1" applyFill="1" applyBorder="1" applyAlignment="1">
      <alignment horizontal="center" vertical="center"/>
    </xf>
    <xf numFmtId="0" fontId="16" fillId="0" borderId="0" xfId="65" applyNumberFormat="1" applyFont="1" applyFill="1" applyBorder="1" applyAlignment="1">
      <alignment horizontal="center" vertical="center"/>
    </xf>
    <xf numFmtId="0" fontId="16" fillId="0" borderId="10" xfId="65" applyFont="1" applyFill="1" applyBorder="1" applyAlignment="1">
      <alignment horizontal="center" vertical="center"/>
    </xf>
    <xf numFmtId="0" fontId="31" fillId="0" borderId="11" xfId="65" applyFont="1" applyFill="1" applyBorder="1" applyAlignment="1">
      <alignment horizontal="left" vertical="center"/>
    </xf>
    <xf numFmtId="0" fontId="16" fillId="0" borderId="10" xfId="65" applyNumberFormat="1" applyFont="1" applyFill="1" applyBorder="1" applyAlignment="1">
      <alignment horizontal="center" vertical="center"/>
    </xf>
    <xf numFmtId="0" fontId="16" fillId="2" borderId="11" xfId="65" applyFont="1" applyFill="1" applyBorder="1" applyAlignment="1">
      <alignment horizontal="left" vertical="center"/>
    </xf>
    <xf numFmtId="177" fontId="16" fillId="2" borderId="11" xfId="65" applyNumberFormat="1" applyFont="1" applyFill="1" applyBorder="1" applyAlignment="1">
      <alignment horizontal="center" vertical="center"/>
    </xf>
    <xf numFmtId="176" fontId="16" fillId="2" borderId="10" xfId="65" applyNumberFormat="1" applyFont="1" applyFill="1" applyBorder="1" applyAlignment="1">
      <alignment horizontal="center" vertical="center"/>
    </xf>
    <xf numFmtId="0" fontId="16" fillId="2" borderId="11" xfId="65" applyFont="1" applyFill="1" applyBorder="1" applyAlignment="1">
      <alignment vertical="center" wrapText="1"/>
    </xf>
    <xf numFmtId="0" fontId="16" fillId="2" borderId="10" xfId="65" applyNumberFormat="1" applyFont="1" applyFill="1" applyBorder="1" applyAlignment="1">
      <alignment horizontal="center" vertical="center"/>
    </xf>
    <xf numFmtId="0" fontId="16" fillId="2" borderId="11" xfId="65" applyFont="1" applyFill="1" applyBorder="1" applyAlignment="1">
      <alignment horizontal="left" vertical="center" wrapText="1"/>
    </xf>
    <xf numFmtId="181" fontId="0" fillId="0" borderId="0" xfId="0" applyNumberFormat="1" applyFont="1" applyBorder="1" applyAlignment="1">
      <alignment horizontal="center" vertical="center"/>
    </xf>
    <xf numFmtId="181" fontId="0" fillId="0" borderId="0" xfId="0" applyNumberFormat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/>
    </xf>
    <xf numFmtId="0" fontId="32" fillId="0" borderId="8" xfId="0" applyFont="1" applyFill="1" applyBorder="1" applyAlignment="1">
      <alignment horizontal="left" vertical="center"/>
    </xf>
    <xf numFmtId="181" fontId="33" fillId="0" borderId="12" xfId="0" applyNumberFormat="1" applyFont="1" applyFill="1" applyBorder="1" applyAlignment="1">
      <alignment horizontal="center" vertical="center"/>
    </xf>
    <xf numFmtId="181" fontId="33" fillId="0" borderId="11" xfId="0" applyNumberFormat="1" applyFont="1" applyFill="1" applyBorder="1" applyAlignment="1">
      <alignment horizontal="center" vertical="center"/>
    </xf>
    <xf numFmtId="181" fontId="33" fillId="0" borderId="10" xfId="0" applyNumberFormat="1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left" vertical="center"/>
    </xf>
    <xf numFmtId="2" fontId="16" fillId="0" borderId="11" xfId="59" applyFont="1" applyFill="1" applyBorder="1" applyAlignment="1">
      <alignment horizontal="center" vertical="center"/>
    </xf>
    <xf numFmtId="181" fontId="16" fillId="0" borderId="11" xfId="59" applyNumberFormat="1" applyFont="1" applyFill="1" applyBorder="1" applyAlignment="1">
      <alignment horizontal="center"/>
    </xf>
    <xf numFmtId="181" fontId="16" fillId="0" borderId="10" xfId="59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left" vertical="center"/>
    </xf>
    <xf numFmtId="181" fontId="16" fillId="0" borderId="11" xfId="0" applyNumberFormat="1" applyFont="1" applyFill="1" applyBorder="1" applyAlignment="1">
      <alignment horizontal="center" vertical="center"/>
    </xf>
    <xf numFmtId="181" fontId="16" fillId="0" borderId="10" xfId="0" applyNumberFormat="1" applyFont="1" applyFill="1" applyBorder="1" applyAlignment="1">
      <alignment horizontal="center" vertical="center"/>
    </xf>
    <xf numFmtId="0" fontId="35" fillId="0" borderId="8" xfId="0" applyFont="1" applyFill="1" applyBorder="1" applyAlignment="1">
      <alignment horizontal="left" vertical="center"/>
    </xf>
    <xf numFmtId="181" fontId="16" fillId="2" borderId="11" xfId="0" applyNumberFormat="1" applyFont="1" applyFill="1" applyBorder="1" applyAlignment="1">
      <alignment horizontal="center" vertical="center"/>
    </xf>
    <xf numFmtId="181" fontId="16" fillId="2" borderId="10" xfId="0" applyNumberFormat="1" applyFont="1" applyFill="1" applyBorder="1" applyAlignment="1">
      <alignment horizontal="center" vertical="center"/>
    </xf>
    <xf numFmtId="181" fontId="16" fillId="0" borderId="11" xfId="58" applyNumberFormat="1" applyFont="1" applyBorder="1" applyAlignment="1">
      <alignment horizontal="center"/>
    </xf>
    <xf numFmtId="181" fontId="16" fillId="0" borderId="10" xfId="58" applyNumberFormat="1" applyFont="1" applyBorder="1" applyAlignment="1">
      <alignment horizontal="center"/>
    </xf>
    <xf numFmtId="0" fontId="36" fillId="0" borderId="0" xfId="0" applyFont="1">
      <alignment vertical="center"/>
    </xf>
    <xf numFmtId="0" fontId="13" fillId="0" borderId="21" xfId="0" applyFont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7" fillId="0" borderId="8" xfId="0" applyFont="1" applyBorder="1" applyAlignment="1">
      <alignment vertical="center"/>
    </xf>
    <xf numFmtId="176" fontId="5" fillId="2" borderId="11" xfId="0" applyNumberFormat="1" applyFont="1" applyFill="1" applyBorder="1" applyAlignment="1">
      <alignment horizontal="center" vertical="center"/>
    </xf>
    <xf numFmtId="176" fontId="38" fillId="2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vertical="center"/>
    </xf>
    <xf numFmtId="0" fontId="14" fillId="0" borderId="8" xfId="0" applyFont="1" applyBorder="1" applyAlignment="1">
      <alignment horizontal="left" vertical="center"/>
    </xf>
    <xf numFmtId="177" fontId="39" fillId="2" borderId="11" xfId="0" applyNumberFormat="1" applyFont="1" applyFill="1" applyBorder="1" applyAlignment="1">
      <alignment horizontal="center" vertical="center"/>
    </xf>
    <xf numFmtId="182" fontId="39" fillId="2" borderId="11" xfId="0" applyNumberFormat="1" applyFont="1" applyFill="1" applyBorder="1" applyAlignment="1">
      <alignment horizontal="center" vertical="center"/>
    </xf>
    <xf numFmtId="176" fontId="39" fillId="2" borderId="10" xfId="0" applyNumberFormat="1" applyFont="1" applyFill="1" applyBorder="1" applyAlignment="1">
      <alignment horizontal="center" vertical="center"/>
    </xf>
    <xf numFmtId="0" fontId="19" fillId="0" borderId="8" xfId="0" applyFont="1" applyBorder="1" applyAlignment="1">
      <alignment horizontal="left" vertical="center"/>
    </xf>
    <xf numFmtId="179" fontId="5" fillId="2" borderId="11" xfId="0" applyNumberFormat="1" applyFont="1" applyFill="1" applyBorder="1" applyAlignment="1">
      <alignment horizontal="center" vertical="center"/>
    </xf>
    <xf numFmtId="176" fontId="5" fillId="2" borderId="1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177" fontId="5" fillId="2" borderId="19" xfId="0" applyNumberFormat="1" applyFont="1" applyFill="1" applyBorder="1" applyAlignment="1">
      <alignment horizontal="center" wrapText="1"/>
    </xf>
    <xf numFmtId="182" fontId="5" fillId="2" borderId="19" xfId="0" applyNumberFormat="1" applyFont="1" applyFill="1" applyBorder="1" applyAlignment="1">
      <alignment horizontal="center" wrapText="1"/>
    </xf>
    <xf numFmtId="176" fontId="5" fillId="2" borderId="16" xfId="0" applyNumberFormat="1" applyFont="1" applyFill="1" applyBorder="1" applyAlignment="1">
      <alignment horizontal="center" wrapText="1"/>
    </xf>
    <xf numFmtId="0" fontId="40" fillId="0" borderId="0" xfId="0" applyFont="1" applyAlignment="1">
      <alignment horizontal="center" vertical="center"/>
    </xf>
    <xf numFmtId="177" fontId="5" fillId="2" borderId="8" xfId="0" applyNumberFormat="1" applyFont="1" applyFill="1" applyBorder="1" applyAlignment="1">
      <alignment horizontal="center" wrapText="1"/>
    </xf>
    <xf numFmtId="177" fontId="5" fillId="0" borderId="11" xfId="57" applyNumberFormat="1" applyFont="1" applyBorder="1" applyAlignment="1">
      <alignment horizontal="center" vertical="center"/>
    </xf>
    <xf numFmtId="177" fontId="40" fillId="0" borderId="0" xfId="0" applyNumberFormat="1" applyFont="1" applyAlignment="1">
      <alignment horizontal="center" vertical="center"/>
    </xf>
    <xf numFmtId="0" fontId="41" fillId="0" borderId="0" xfId="0" applyFont="1" applyAlignment="1">
      <alignment vertical="center" wrapText="1"/>
    </xf>
    <xf numFmtId="0" fontId="14" fillId="0" borderId="19" xfId="0" applyFont="1" applyFill="1" applyBorder="1" applyAlignment="1">
      <alignment vertical="center"/>
    </xf>
    <xf numFmtId="181" fontId="0" fillId="0" borderId="11" xfId="0" applyNumberFormat="1" applyFont="1" applyBorder="1" applyAlignment="1">
      <alignment horizontal="center" vertical="center"/>
    </xf>
    <xf numFmtId="176" fontId="16" fillId="0" borderId="10" xfId="0" applyNumberFormat="1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 vertical="center"/>
    </xf>
    <xf numFmtId="181" fontId="15" fillId="2" borderId="11" xfId="0" applyNumberFormat="1" applyFont="1" applyFill="1" applyBorder="1" applyAlignment="1">
      <alignment horizontal="center" vertical="center"/>
    </xf>
    <xf numFmtId="176" fontId="15" fillId="2" borderId="10" xfId="0" applyNumberFormat="1" applyFont="1" applyFill="1" applyBorder="1" applyAlignment="1">
      <alignment horizontal="center" vertical="center"/>
    </xf>
    <xf numFmtId="0" fontId="42" fillId="0" borderId="19" xfId="0" applyFont="1" applyFill="1" applyBorder="1" applyAlignment="1">
      <alignment horizontal="left" vertical="center"/>
    </xf>
    <xf numFmtId="0" fontId="43" fillId="2" borderId="10" xfId="0" applyFont="1" applyFill="1" applyBorder="1" applyAlignment="1"/>
    <xf numFmtId="0" fontId="16" fillId="0" borderId="8" xfId="76" applyFont="1" applyFill="1" applyBorder="1" applyAlignment="1">
      <alignment horizontal="center" vertical="center"/>
    </xf>
    <xf numFmtId="176" fontId="16" fillId="0" borderId="10" xfId="65" applyNumberFormat="1" applyFont="1" applyFill="1" applyBorder="1" applyAlignment="1">
      <alignment horizontal="center" vertical="center"/>
    </xf>
    <xf numFmtId="180" fontId="16" fillId="0" borderId="11" xfId="70" applyNumberFormat="1" applyFont="1" applyFill="1" applyBorder="1" applyAlignment="1">
      <alignment horizontal="center" vertical="center" shrinkToFit="1"/>
    </xf>
    <xf numFmtId="0" fontId="44" fillId="0" borderId="8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vertical="center"/>
    </xf>
    <xf numFmtId="0" fontId="43" fillId="2" borderId="11" xfId="0" applyFont="1" applyFill="1" applyBorder="1" applyAlignment="1">
      <alignment horizontal="center" vertical="center"/>
    </xf>
    <xf numFmtId="181" fontId="43" fillId="2" borderId="10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181" fontId="16" fillId="0" borderId="5" xfId="0" applyNumberFormat="1" applyFont="1" applyBorder="1" applyAlignment="1">
      <alignment horizontal="center" vertical="center"/>
    </xf>
    <xf numFmtId="181" fontId="15" fillId="2" borderId="10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1" fontId="15" fillId="2" borderId="11" xfId="77" applyNumberFormat="1" applyFont="1" applyFill="1" applyBorder="1" applyAlignment="1">
      <alignment horizontal="center" vertical="center"/>
    </xf>
    <xf numFmtId="181" fontId="15" fillId="2" borderId="10" xfId="77" applyNumberFormat="1" applyFont="1" applyFill="1" applyBorder="1" applyAlignment="1">
      <alignment horizontal="center" vertical="center"/>
    </xf>
    <xf numFmtId="0" fontId="45" fillId="0" borderId="8" xfId="0" applyFont="1" applyFill="1" applyBorder="1" applyAlignment="1">
      <alignment vertical="center"/>
    </xf>
    <xf numFmtId="0" fontId="19" fillId="0" borderId="8" xfId="0" applyFont="1" applyFill="1" applyBorder="1" applyAlignment="1"/>
    <xf numFmtId="0" fontId="36" fillId="0" borderId="11" xfId="0" applyFont="1" applyBorder="1">
      <alignment vertical="center"/>
    </xf>
    <xf numFmtId="0" fontId="36" fillId="0" borderId="11" xfId="0" applyFont="1" applyBorder="1" applyAlignment="1">
      <alignment horizontal="center" vertical="center"/>
    </xf>
    <xf numFmtId="181" fontId="36" fillId="0" borderId="10" xfId="0" applyNumberFormat="1" applyFont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14" fillId="0" borderId="22" xfId="0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left" vertical="center"/>
    </xf>
    <xf numFmtId="181" fontId="5" fillId="0" borderId="11" xfId="0" applyNumberFormat="1" applyFont="1" applyFill="1" applyBorder="1" applyAlignment="1">
      <alignment horizontal="center" vertical="center"/>
    </xf>
    <xf numFmtId="181" fontId="5" fillId="0" borderId="11" xfId="0" applyNumberFormat="1" applyFont="1" applyFill="1" applyBorder="1" applyAlignment="1">
      <alignment horizontal="center"/>
    </xf>
    <xf numFmtId="176" fontId="5" fillId="0" borderId="16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left" vertical="center"/>
    </xf>
    <xf numFmtId="181" fontId="5" fillId="0" borderId="11" xfId="72" applyNumberFormat="1" applyFont="1" applyFill="1" applyBorder="1" applyAlignment="1">
      <alignment horizontal="center" vertical="center"/>
    </xf>
    <xf numFmtId="176" fontId="5" fillId="0" borderId="10" xfId="72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31" fillId="0" borderId="11" xfId="0" applyFont="1" applyFill="1" applyBorder="1" applyAlignment="1"/>
    <xf numFmtId="0" fontId="16" fillId="0" borderId="11" xfId="0" applyFont="1" applyFill="1" applyBorder="1" applyAlignment="1"/>
    <xf numFmtId="0" fontId="31" fillId="0" borderId="8" xfId="0" applyFont="1" applyBorder="1" applyAlignment="1">
      <alignment horizontal="left" vertical="center"/>
    </xf>
    <xf numFmtId="181" fontId="5" fillId="2" borderId="10" xfId="0" applyNumberFormat="1" applyFont="1" applyFill="1" applyBorder="1" applyAlignment="1">
      <alignment horizontal="center" vertical="center"/>
    </xf>
    <xf numFmtId="0" fontId="31" fillId="2" borderId="11" xfId="65" applyFont="1" applyFill="1" applyBorder="1" applyAlignment="1">
      <alignment horizontal="left" vertical="center" wrapText="1"/>
    </xf>
    <xf numFmtId="176" fontId="46" fillId="2" borderId="11" xfId="65" applyNumberFormat="1" applyFont="1" applyFill="1" applyBorder="1" applyAlignment="1">
      <alignment horizontal="right" vertical="center"/>
    </xf>
    <xf numFmtId="0" fontId="16" fillId="2" borderId="11" xfId="65" applyFont="1" applyFill="1" applyBorder="1" applyAlignment="1">
      <alignment horizontal="left" vertical="center" wrapText="1" indent="1"/>
    </xf>
    <xf numFmtId="176" fontId="47" fillId="2" borderId="11" xfId="65" applyNumberFormat="1" applyFont="1" applyFill="1" applyBorder="1" applyAlignment="1">
      <alignment horizontal="right" vertical="center"/>
    </xf>
    <xf numFmtId="0" fontId="31" fillId="2" borderId="11" xfId="65" applyFont="1" applyFill="1" applyBorder="1" applyAlignment="1">
      <alignment vertical="center" wrapText="1"/>
    </xf>
    <xf numFmtId="0" fontId="47" fillId="2" borderId="11" xfId="65" applyFont="1" applyFill="1" applyBorder="1" applyAlignment="1">
      <alignment horizontal="right" vertical="center"/>
    </xf>
    <xf numFmtId="176" fontId="0" fillId="0" borderId="10" xfId="0" applyNumberFormat="1" applyBorder="1" applyAlignment="1">
      <alignment horizontal="center" vertical="center"/>
    </xf>
    <xf numFmtId="176" fontId="47" fillId="2" borderId="11" xfId="65" applyNumberFormat="1" applyFont="1" applyFill="1" applyBorder="1" applyAlignment="1">
      <alignment horizontal="right" vertical="center" shrinkToFit="1"/>
    </xf>
    <xf numFmtId="0" fontId="22" fillId="0" borderId="0" xfId="0" applyFont="1" applyAlignment="1">
      <alignment horizontal="right"/>
    </xf>
    <xf numFmtId="0" fontId="22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22" fillId="0" borderId="21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/>
    </xf>
    <xf numFmtId="0" fontId="48" fillId="0" borderId="22" xfId="0" applyFont="1" applyBorder="1" applyAlignment="1">
      <alignment vertical="center"/>
    </xf>
    <xf numFmtId="181" fontId="22" fillId="0" borderId="6" xfId="0" applyNumberFormat="1" applyFont="1" applyBorder="1" applyAlignment="1">
      <alignment horizontal="center"/>
    </xf>
    <xf numFmtId="176" fontId="22" fillId="0" borderId="16" xfId="0" applyNumberFormat="1" applyFont="1" applyBorder="1" applyAlignment="1">
      <alignment horizontal="center"/>
    </xf>
    <xf numFmtId="0" fontId="49" fillId="0" borderId="22" xfId="0" applyFont="1" applyBorder="1" applyAlignment="1">
      <alignment vertical="center"/>
    </xf>
    <xf numFmtId="0" fontId="49" fillId="0" borderId="22" xfId="0" applyFont="1" applyBorder="1" applyAlignment="1">
      <alignment horizontal="left" vertical="center"/>
    </xf>
    <xf numFmtId="181" fontId="22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181" fontId="49" fillId="0" borderId="11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81" fontId="12" fillId="0" borderId="11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81" fontId="49" fillId="0" borderId="10" xfId="0" applyNumberFormat="1" applyFont="1" applyBorder="1" applyAlignment="1"/>
    <xf numFmtId="181" fontId="12" fillId="0" borderId="11" xfId="0" applyNumberFormat="1" applyFont="1" applyBorder="1" applyAlignment="1">
      <alignment horizontal="center"/>
    </xf>
    <xf numFmtId="176" fontId="12" fillId="0" borderId="10" xfId="0" applyNumberFormat="1" applyFont="1" applyBorder="1" applyAlignment="1">
      <alignment horizontal="center" vertical="center" wrapText="1"/>
    </xf>
    <xf numFmtId="1" fontId="12" fillId="0" borderId="11" xfId="0" applyNumberFormat="1" applyFont="1" applyFill="1" applyBorder="1" applyAlignment="1">
      <alignment horizontal="center" vertical="center" wrapText="1"/>
    </xf>
    <xf numFmtId="0" fontId="22" fillId="0" borderId="11" xfId="0" applyFont="1" applyBorder="1">
      <alignment vertical="center"/>
    </xf>
    <xf numFmtId="181" fontId="12" fillId="3" borderId="6" xfId="0" applyNumberFormat="1" applyFont="1" applyFill="1" applyBorder="1" applyAlignment="1">
      <alignment horizontal="center" vertical="center"/>
    </xf>
    <xf numFmtId="176" fontId="12" fillId="3" borderId="7" xfId="0" applyNumberFormat="1" applyFont="1" applyFill="1" applyBorder="1" applyAlignment="1">
      <alignment horizontal="center" vertical="center"/>
    </xf>
    <xf numFmtId="181" fontId="12" fillId="3" borderId="11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177" fontId="12" fillId="3" borderId="11" xfId="0" applyNumberFormat="1" applyFont="1" applyFill="1" applyBorder="1" applyAlignment="1">
      <alignment horizontal="center"/>
    </xf>
    <xf numFmtId="176" fontId="12" fillId="3" borderId="10" xfId="0" applyNumberFormat="1" applyFont="1" applyFill="1" applyBorder="1" applyAlignment="1">
      <alignment horizontal="center" vertical="center" wrapText="1"/>
    </xf>
    <xf numFmtId="176" fontId="12" fillId="3" borderId="11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vertical="center"/>
    </xf>
    <xf numFmtId="176" fontId="50" fillId="3" borderId="11" xfId="0" applyNumberFormat="1" applyFont="1" applyFill="1" applyBorder="1" applyAlignment="1">
      <alignment horizontal="center" vertical="center"/>
    </xf>
    <xf numFmtId="0" fontId="50" fillId="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181" fontId="49" fillId="0" borderId="9" xfId="74" applyNumberFormat="1" applyFont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183" fontId="49" fillId="0" borderId="24" xfId="74" applyNumberFormat="1" applyFont="1" applyBorder="1" applyAlignment="1">
      <alignment horizontal="center" vertical="center"/>
    </xf>
    <xf numFmtId="0" fontId="49" fillId="0" borderId="11" xfId="0" applyFont="1" applyFill="1" applyBorder="1" applyAlignment="1">
      <alignment vertical="center"/>
    </xf>
    <xf numFmtId="0" fontId="19" fillId="0" borderId="1" xfId="0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1" fillId="0" borderId="22" xfId="0" applyFont="1" applyBorder="1" applyAlignment="1">
      <alignment vertical="center"/>
    </xf>
    <xf numFmtId="181" fontId="5" fillId="0" borderId="11" xfId="0" applyNumberFormat="1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16" fillId="0" borderId="22" xfId="0" applyFont="1" applyBorder="1" applyAlignment="1">
      <alignment vertical="center"/>
    </xf>
    <xf numFmtId="181" fontId="51" fillId="0" borderId="11" xfId="0" applyNumberFormat="1" applyFont="1" applyFill="1" applyBorder="1" applyAlignment="1">
      <alignment horizontal="center" vertical="center" wrapText="1"/>
    </xf>
    <xf numFmtId="176" fontId="51" fillId="0" borderId="10" xfId="0" applyNumberFormat="1" applyFont="1" applyBorder="1" applyAlignment="1">
      <alignment horizontal="center"/>
    </xf>
    <xf numFmtId="181" fontId="51" fillId="0" borderId="11" xfId="0" applyNumberFormat="1" applyFont="1" applyBorder="1" applyAlignment="1">
      <alignment horizontal="center"/>
    </xf>
    <xf numFmtId="176" fontId="51" fillId="0" borderId="10" xfId="0" applyNumberFormat="1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left" vertical="center"/>
    </xf>
    <xf numFmtId="181" fontId="16" fillId="0" borderId="10" xfId="0" applyNumberFormat="1" applyFont="1" applyBorder="1" applyAlignment="1"/>
    <xf numFmtId="0" fontId="0" fillId="0" borderId="11" xfId="0" applyFont="1" applyBorder="1">
      <alignment vertical="center"/>
    </xf>
    <xf numFmtId="181" fontId="52" fillId="0" borderId="11" xfId="0" applyNumberFormat="1" applyFont="1" applyBorder="1" applyAlignment="1">
      <alignment horizontal="center" vertical="center"/>
    </xf>
    <xf numFmtId="176" fontId="52" fillId="0" borderId="10" xfId="0" applyNumberFormat="1" applyFont="1" applyBorder="1" applyAlignment="1">
      <alignment horizontal="center" vertical="center"/>
    </xf>
    <xf numFmtId="0" fontId="9" fillId="0" borderId="11" xfId="0" applyFont="1" applyBorder="1">
      <alignment vertical="center"/>
    </xf>
    <xf numFmtId="0" fontId="5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79">
    <cellStyle name="常规" xfId="0" builtinId="0"/>
    <cellStyle name="货币[0]" xfId="1" builtinId="7"/>
    <cellStyle name="输入" xfId="2" builtinId="20"/>
    <cellStyle name="常规_2005年财政收入完成情况表fj" xfId="3"/>
    <cellStyle name="20% - 强调文字颜色 3" xfId="4" builtinId="38"/>
    <cellStyle name="货币" xfId="5" builtinId="4"/>
    <cellStyle name="常规 2 11" xfId="6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解释性文本" xfId="21" builtinId="53"/>
    <cellStyle name="常规 8" xfId="22"/>
    <cellStyle name="标题 1" xfId="23" builtinId="16"/>
    <cellStyle name="0,0_x000d__x000a_NA_x000d__x000a_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32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常规 341" xfId="42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B12714" xfId="57"/>
    <cellStyle name="常规_2009489495562" xfId="58"/>
    <cellStyle name="常规_B12715" xfId="59"/>
    <cellStyle name="常规 3 2 2 2_2014年6月统计月报(区域） 2 3" xfId="60"/>
    <cellStyle name="常规 103" xfId="61"/>
    <cellStyle name="常规 71" xfId="62"/>
    <cellStyle name="常规 79 2" xfId="63"/>
    <cellStyle name="常规 3" xfId="64"/>
    <cellStyle name="0,0_x000d__x000a_NA_x000d__x000a_ 3 2 2 2" xfId="65"/>
    <cellStyle name="常规_邵阳市1610" xfId="66"/>
    <cellStyle name="常规 10" xfId="67"/>
    <cellStyle name="常规_邵阳市1610_邵阳市1702" xfId="68"/>
    <cellStyle name="常规 36" xfId="69"/>
    <cellStyle name="常规_复件 月报-2005-01 2 2 2" xfId="70"/>
    <cellStyle name="常规 16" xfId="71"/>
    <cellStyle name="常规 12" xfId="72"/>
    <cellStyle name="0,0_x005f_x000d__x005f_x000a_NA_x005f_x000d__x005f_x000a_ 3 2 2 2" xfId="73"/>
    <cellStyle name="常规 2" xfId="74"/>
    <cellStyle name="常规 29" xfId="75"/>
    <cellStyle name="常规 10 3 5 2" xfId="76"/>
    <cellStyle name="常规_全省收入" xfId="77"/>
    <cellStyle name="常规_保险业务统计报表转换程序" xfId="78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4" Type="http://schemas.openxmlformats.org/officeDocument/2006/relationships/sharedStrings" Target="sharedStrings.xml"/><Relationship Id="rId23" Type="http://schemas.openxmlformats.org/officeDocument/2006/relationships/styles" Target="styles.xml"/><Relationship Id="rId22" Type="http://schemas.openxmlformats.org/officeDocument/2006/relationships/theme" Target="theme/theme1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4"/>
  <sheetViews>
    <sheetView zoomScale="130" zoomScaleNormal="130" workbookViewId="0">
      <selection activeCell="B29" sqref="B29"/>
    </sheetView>
  </sheetViews>
  <sheetFormatPr defaultColWidth="9" defaultRowHeight="13.5" outlineLevelCol="4"/>
  <cols>
    <col min="1" max="1" width="32.0083333333333" customWidth="1"/>
    <col min="2" max="2" width="13.125" customWidth="1"/>
    <col min="3" max="3" width="14" customWidth="1"/>
    <col min="4" max="4" width="12.625"/>
    <col min="5" max="5" width="11.5"/>
    <col min="6" max="6" width="12.625"/>
  </cols>
  <sheetData>
    <row r="1" ht="22.5" spans="1:3">
      <c r="A1" s="64" t="s">
        <v>0</v>
      </c>
      <c r="B1" s="131"/>
      <c r="C1" s="131"/>
    </row>
    <row r="2" ht="14.25" spans="1:3">
      <c r="A2" s="305"/>
      <c r="B2" s="51"/>
      <c r="C2" s="51"/>
    </row>
    <row r="3" ht="21.75" customHeight="1" spans="1:3">
      <c r="A3" s="306" t="s">
        <v>1</v>
      </c>
      <c r="B3" s="307" t="s">
        <v>2</v>
      </c>
      <c r="C3" s="308"/>
    </row>
    <row r="4" spans="1:3">
      <c r="A4" s="306"/>
      <c r="B4" s="309" t="s">
        <v>3</v>
      </c>
      <c r="C4" s="310" t="s">
        <v>4</v>
      </c>
    </row>
    <row r="5" spans="1:3">
      <c r="A5" s="311"/>
      <c r="B5" s="309"/>
      <c r="C5" s="312"/>
    </row>
    <row r="6" spans="1:3">
      <c r="A6" s="313" t="s">
        <v>5</v>
      </c>
      <c r="B6" s="314">
        <v>615.0669</v>
      </c>
      <c r="C6" s="315">
        <v>4.911</v>
      </c>
    </row>
    <row r="7" spans="1:3">
      <c r="A7" s="316" t="s">
        <v>6</v>
      </c>
      <c r="B7" s="314"/>
      <c r="C7" s="315"/>
    </row>
    <row r="8" spans="1:3">
      <c r="A8" s="316" t="s">
        <v>7</v>
      </c>
      <c r="B8" s="317">
        <v>61.6118214116222</v>
      </c>
      <c r="C8" s="318">
        <v>2.2</v>
      </c>
    </row>
    <row r="9" spans="1:3">
      <c r="A9" s="316" t="s">
        <v>8</v>
      </c>
      <c r="B9" s="319">
        <v>127.042582491186</v>
      </c>
      <c r="C9" s="318">
        <v>5.4</v>
      </c>
    </row>
    <row r="10" spans="1:3">
      <c r="A10" s="316" t="s">
        <v>9</v>
      </c>
      <c r="B10" s="319">
        <v>33.4199145097834</v>
      </c>
      <c r="C10" s="318">
        <v>10.3</v>
      </c>
    </row>
    <row r="11" spans="1:3">
      <c r="A11" s="316" t="s">
        <v>10</v>
      </c>
      <c r="B11" s="317">
        <v>35.374179873857</v>
      </c>
      <c r="C11" s="320">
        <v>6.4</v>
      </c>
    </row>
    <row r="12" spans="1:3">
      <c r="A12" s="316" t="s">
        <v>11</v>
      </c>
      <c r="B12" s="317">
        <v>17.9165278337608</v>
      </c>
      <c r="C12" s="320">
        <v>1.9</v>
      </c>
    </row>
    <row r="13" spans="1:3">
      <c r="A13" s="316" t="s">
        <v>12</v>
      </c>
      <c r="B13" s="317">
        <v>6.55029466639271</v>
      </c>
      <c r="C13" s="320">
        <v>15.5</v>
      </c>
    </row>
    <row r="14" spans="1:3">
      <c r="A14" s="316" t="s">
        <v>13</v>
      </c>
      <c r="B14" s="317">
        <v>35.1125450610981</v>
      </c>
      <c r="C14" s="320">
        <v>5.2</v>
      </c>
    </row>
    <row r="15" spans="1:3">
      <c r="A15" s="321" t="s">
        <v>14</v>
      </c>
      <c r="B15" s="317">
        <v>60.7862049275185</v>
      </c>
      <c r="C15" s="320">
        <v>1.7</v>
      </c>
    </row>
    <row r="16" spans="1:3">
      <c r="A16" s="316" t="s">
        <v>15</v>
      </c>
      <c r="B16" s="317">
        <v>237.252843072961</v>
      </c>
      <c r="C16" s="320">
        <v>5.3</v>
      </c>
    </row>
    <row r="17" spans="1:3">
      <c r="A17" s="316" t="s">
        <v>16</v>
      </c>
      <c r="B17" s="317">
        <v>42.4830542549207</v>
      </c>
      <c r="C17" s="320">
        <v>8.8</v>
      </c>
    </row>
    <row r="18" spans="1:5">
      <c r="A18" s="316" t="s">
        <v>17</v>
      </c>
      <c r="B18" s="317">
        <v>13.3764477405949</v>
      </c>
      <c r="C18" s="320">
        <v>10.7</v>
      </c>
      <c r="E18" t="s">
        <v>18</v>
      </c>
    </row>
    <row r="19" spans="1:3">
      <c r="A19" s="316" t="s">
        <v>19</v>
      </c>
      <c r="B19" s="317"/>
      <c r="C19" s="320"/>
    </row>
    <row r="20" spans="1:3">
      <c r="A20" s="322" t="s">
        <v>20</v>
      </c>
      <c r="B20" s="317">
        <v>58.5431145817991</v>
      </c>
      <c r="C20" s="318">
        <v>1.8</v>
      </c>
    </row>
    <row r="21" spans="1:3">
      <c r="A21" s="323" t="s">
        <v>21</v>
      </c>
      <c r="B21" s="324">
        <v>160.439884169957</v>
      </c>
      <c r="C21" s="325">
        <v>6.4</v>
      </c>
    </row>
    <row r="22" spans="1:3">
      <c r="A22" s="323" t="s">
        <v>22</v>
      </c>
      <c r="B22" s="324">
        <v>396.083901248244</v>
      </c>
      <c r="C22" s="325">
        <v>4.9</v>
      </c>
    </row>
    <row r="23" spans="1:3">
      <c r="A23" s="326" t="s">
        <v>23</v>
      </c>
      <c r="B23" s="324">
        <v>114.40791</v>
      </c>
      <c r="C23" s="327">
        <v>2.2</v>
      </c>
    </row>
    <row r="24" spans="2:3">
      <c r="B24" s="328"/>
      <c r="C24" s="328"/>
    </row>
  </sheetData>
  <mergeCells count="6">
    <mergeCell ref="A1:C1"/>
    <mergeCell ref="A2:C2"/>
    <mergeCell ref="B3:C3"/>
    <mergeCell ref="A3:A5"/>
    <mergeCell ref="B4:B5"/>
    <mergeCell ref="C4:C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K25" sqref="K25"/>
    </sheetView>
  </sheetViews>
  <sheetFormatPr defaultColWidth="9" defaultRowHeight="13.5" outlineLevelCol="3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ht="22.5" spans="1:4">
      <c r="A1" s="64" t="s">
        <v>192</v>
      </c>
      <c r="B1" s="131"/>
      <c r="C1" s="131"/>
      <c r="D1" s="131"/>
    </row>
    <row r="2" ht="19.5" spans="1:4">
      <c r="A2" s="132" t="s">
        <v>193</v>
      </c>
      <c r="B2" s="133"/>
      <c r="C2" s="133"/>
      <c r="D2" s="133"/>
    </row>
    <row r="3" ht="18.75" spans="1:4">
      <c r="A3" s="105"/>
      <c r="B3" s="106" t="s">
        <v>194</v>
      </c>
      <c r="C3" s="106" t="s">
        <v>195</v>
      </c>
      <c r="D3" s="134" t="s">
        <v>196</v>
      </c>
    </row>
    <row r="4" ht="18.75" spans="1:4">
      <c r="A4" s="105"/>
      <c r="B4" s="106"/>
      <c r="C4" s="106"/>
      <c r="D4" s="134"/>
    </row>
    <row r="5" ht="18.75" spans="1:4">
      <c r="A5" s="105"/>
      <c r="B5" s="106" t="s">
        <v>197</v>
      </c>
      <c r="C5" s="106" t="s">
        <v>197</v>
      </c>
      <c r="D5" s="135" t="s">
        <v>198</v>
      </c>
    </row>
    <row r="6" ht="24" customHeight="1" spans="1:4">
      <c r="A6" s="136" t="s">
        <v>179</v>
      </c>
      <c r="B6" s="137">
        <v>29.8</v>
      </c>
      <c r="C6" s="138">
        <v>21.67</v>
      </c>
      <c r="D6" s="139">
        <v>3.40793489318413</v>
      </c>
    </row>
    <row r="7" ht="24" customHeight="1" spans="1:4">
      <c r="A7" s="136" t="s">
        <v>180</v>
      </c>
      <c r="B7" s="137">
        <v>3.41</v>
      </c>
      <c r="C7" s="138">
        <v>1.51</v>
      </c>
      <c r="D7" s="139">
        <v>11.9521912350598</v>
      </c>
    </row>
    <row r="8" ht="24" customHeight="1" spans="1:4">
      <c r="A8" s="136" t="s">
        <v>181</v>
      </c>
      <c r="B8" s="137">
        <v>1.35</v>
      </c>
      <c r="C8" s="138">
        <v>0.76</v>
      </c>
      <c r="D8" s="139">
        <v>3.92156862745098</v>
      </c>
    </row>
    <row r="9" ht="24" customHeight="1" spans="1:4">
      <c r="A9" s="136" t="s">
        <v>182</v>
      </c>
      <c r="B9" s="137">
        <v>1.27</v>
      </c>
      <c r="C9" s="138">
        <v>0.61</v>
      </c>
      <c r="D9" s="139">
        <v>9.09090909090909</v>
      </c>
    </row>
    <row r="10" ht="24" customHeight="1" spans="1:4">
      <c r="A10" s="136" t="s">
        <v>199</v>
      </c>
      <c r="B10" s="137">
        <v>2.89</v>
      </c>
      <c r="C10" s="138">
        <v>2.22</v>
      </c>
      <c r="D10" s="139">
        <v>1.91387559808612</v>
      </c>
    </row>
    <row r="11" ht="24" customHeight="1" spans="1:4">
      <c r="A11" s="136" t="s">
        <v>185</v>
      </c>
      <c r="B11" s="137">
        <v>1.38</v>
      </c>
      <c r="C11" s="138">
        <v>1.08</v>
      </c>
      <c r="D11" s="139">
        <v>6.42201834862385</v>
      </c>
    </row>
    <row r="12" ht="24" customHeight="1" spans="1:4">
      <c r="A12" s="136" t="s">
        <v>200</v>
      </c>
      <c r="B12" s="137">
        <v>2.54</v>
      </c>
      <c r="C12" s="138">
        <v>1.84</v>
      </c>
      <c r="D12" s="139">
        <v>0.497512437810945</v>
      </c>
    </row>
    <row r="13" ht="24" customHeight="1" spans="1:4">
      <c r="A13" s="136" t="s">
        <v>201</v>
      </c>
      <c r="B13" s="137">
        <v>2.3</v>
      </c>
      <c r="C13" s="138">
        <v>1.73</v>
      </c>
      <c r="D13" s="139">
        <v>0.694444444444444</v>
      </c>
    </row>
    <row r="14" ht="24" customHeight="1" spans="1:4">
      <c r="A14" s="136" t="s">
        <v>202</v>
      </c>
      <c r="B14" s="137">
        <v>1.08</v>
      </c>
      <c r="C14" s="138">
        <v>0.79</v>
      </c>
      <c r="D14" s="139">
        <v>3.79746835443038</v>
      </c>
    </row>
    <row r="15" ht="24" customHeight="1" spans="1:4">
      <c r="A15" s="136" t="s">
        <v>203</v>
      </c>
      <c r="B15" s="137">
        <v>0.95</v>
      </c>
      <c r="C15" s="138">
        <v>0.67</v>
      </c>
      <c r="D15" s="139">
        <v>1.49253731343284</v>
      </c>
    </row>
    <row r="16" ht="24" customHeight="1" spans="1:4">
      <c r="A16" s="136" t="s">
        <v>204</v>
      </c>
      <c r="B16" s="137">
        <v>0.38</v>
      </c>
      <c r="C16" s="138">
        <v>0.3</v>
      </c>
      <c r="D16" s="139">
        <v>2.94117647058823</v>
      </c>
    </row>
    <row r="17" ht="24" customHeight="1" spans="1:4">
      <c r="A17" s="136" t="s">
        <v>205</v>
      </c>
      <c r="B17" s="137">
        <v>0.93</v>
      </c>
      <c r="C17" s="138">
        <v>0.7</v>
      </c>
      <c r="D17" s="139">
        <v>5.98290598290598</v>
      </c>
    </row>
    <row r="18" ht="24" customHeight="1" spans="1:4">
      <c r="A18" s="136" t="s">
        <v>183</v>
      </c>
      <c r="B18" s="137">
        <v>11.29</v>
      </c>
      <c r="C18" s="138">
        <v>9.43</v>
      </c>
      <c r="D18" s="139">
        <v>1.04321907600596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zoomScale="130" zoomScaleNormal="130" workbookViewId="0">
      <selection activeCell="G18" sqref="G18"/>
    </sheetView>
  </sheetViews>
  <sheetFormatPr defaultColWidth="9" defaultRowHeight="13.5" outlineLevelCol="2"/>
  <cols>
    <col min="1" max="1" width="16.5" customWidth="1"/>
    <col min="2" max="2" width="14.5" customWidth="1"/>
    <col min="3" max="3" width="13.375" customWidth="1"/>
    <col min="4" max="4" width="9" style="8"/>
  </cols>
  <sheetData>
    <row r="1" ht="18.75" spans="1:3">
      <c r="A1" s="50" t="s">
        <v>206</v>
      </c>
      <c r="B1" s="50"/>
      <c r="C1" s="50"/>
    </row>
    <row r="2" spans="1:3">
      <c r="A2" s="115" t="s">
        <v>207</v>
      </c>
      <c r="B2" s="116"/>
      <c r="C2" s="116"/>
    </row>
    <row r="3" spans="1:3">
      <c r="A3" s="117"/>
      <c r="B3" s="118" t="s">
        <v>27</v>
      </c>
      <c r="C3" s="119" t="s">
        <v>177</v>
      </c>
    </row>
    <row r="4" spans="1:3">
      <c r="A4" s="120"/>
      <c r="B4" s="121" t="s">
        <v>28</v>
      </c>
      <c r="C4" s="122"/>
    </row>
    <row r="5" spans="1:3">
      <c r="A5" s="123"/>
      <c r="B5" s="124" t="s">
        <v>30</v>
      </c>
      <c r="C5" s="125" t="s">
        <v>178</v>
      </c>
    </row>
    <row r="6" ht="21" customHeight="1" spans="1:3">
      <c r="A6" s="126" t="s">
        <v>179</v>
      </c>
      <c r="B6" s="127">
        <v>5.5</v>
      </c>
      <c r="C6" s="83"/>
    </row>
    <row r="7" ht="21" customHeight="1" spans="1:3">
      <c r="A7" s="126" t="s">
        <v>180</v>
      </c>
      <c r="B7" s="128">
        <v>5.3</v>
      </c>
      <c r="C7" s="129">
        <v>8</v>
      </c>
    </row>
    <row r="8" ht="21" customHeight="1" spans="1:3">
      <c r="A8" s="126" t="s">
        <v>181</v>
      </c>
      <c r="B8" s="128">
        <v>5.4</v>
      </c>
      <c r="C8" s="129">
        <v>7</v>
      </c>
    </row>
    <row r="9" ht="21" customHeight="1" spans="1:3">
      <c r="A9" s="126" t="s">
        <v>182</v>
      </c>
      <c r="B9" s="128">
        <v>5.7</v>
      </c>
      <c r="C9" s="129">
        <v>5</v>
      </c>
    </row>
    <row r="10" ht="21" customHeight="1" spans="1:3">
      <c r="A10" s="126" t="s">
        <v>199</v>
      </c>
      <c r="B10" s="128">
        <v>5.9</v>
      </c>
      <c r="C10" s="129">
        <v>3</v>
      </c>
    </row>
    <row r="11" ht="21" customHeight="1" spans="1:3">
      <c r="A11" s="126" t="s">
        <v>185</v>
      </c>
      <c r="B11" s="128">
        <v>5.2</v>
      </c>
      <c r="C11" s="129">
        <v>9</v>
      </c>
    </row>
    <row r="12" ht="21" customHeight="1" spans="1:3">
      <c r="A12" s="126" t="s">
        <v>200</v>
      </c>
      <c r="B12" s="128">
        <v>6.6</v>
      </c>
      <c r="C12" s="129">
        <v>2</v>
      </c>
    </row>
    <row r="13" ht="21" customHeight="1" spans="1:3">
      <c r="A13" s="126" t="s">
        <v>201</v>
      </c>
      <c r="B13" s="128">
        <v>-3</v>
      </c>
      <c r="C13" s="129">
        <v>12</v>
      </c>
    </row>
    <row r="14" ht="21" customHeight="1" spans="1:3">
      <c r="A14" s="126" t="s">
        <v>202</v>
      </c>
      <c r="B14" s="128">
        <v>4.8</v>
      </c>
      <c r="C14" s="129">
        <v>10</v>
      </c>
    </row>
    <row r="15" ht="21" customHeight="1" spans="1:3">
      <c r="A15" s="126" t="s">
        <v>203</v>
      </c>
      <c r="B15" s="128">
        <v>-2.5</v>
      </c>
      <c r="C15" s="129">
        <v>11</v>
      </c>
    </row>
    <row r="16" ht="21" customHeight="1" spans="1:3">
      <c r="A16" s="126" t="s">
        <v>204</v>
      </c>
      <c r="B16" s="128">
        <v>5.5</v>
      </c>
      <c r="C16" s="129">
        <v>6</v>
      </c>
    </row>
    <row r="17" ht="21" customHeight="1" spans="1:3">
      <c r="A17" s="126" t="s">
        <v>205</v>
      </c>
      <c r="B17" s="128">
        <v>7</v>
      </c>
      <c r="C17" s="129">
        <v>1</v>
      </c>
    </row>
    <row r="18" ht="21" customHeight="1" spans="1:3">
      <c r="A18" s="126" t="s">
        <v>183</v>
      </c>
      <c r="B18" s="128">
        <v>5.9</v>
      </c>
      <c r="C18" s="129">
        <v>3</v>
      </c>
    </row>
    <row r="19" ht="20.1" customHeight="1" spans="1:3">
      <c r="A19" s="130" t="s">
        <v>208</v>
      </c>
      <c r="B19" s="128">
        <v>6.1</v>
      </c>
      <c r="C19" s="129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9"/>
  <sheetViews>
    <sheetView workbookViewId="0">
      <selection activeCell="A18" sqref="A18"/>
    </sheetView>
  </sheetViews>
  <sheetFormatPr defaultColWidth="9" defaultRowHeight="13.5" outlineLevelCol="2"/>
  <cols>
    <col min="1" max="1" width="16.75" customWidth="1"/>
    <col min="2" max="2" width="15" customWidth="1"/>
    <col min="3" max="3" width="17.5" customWidth="1"/>
    <col min="4" max="4" width="16.125" style="8" customWidth="1"/>
    <col min="5" max="5" width="15.25" customWidth="1"/>
    <col min="6" max="6" width="13.875" customWidth="1"/>
    <col min="7" max="7" width="12.75" customWidth="1"/>
  </cols>
  <sheetData>
    <row r="1" ht="21" customHeight="1" spans="1:3">
      <c r="A1" s="102" t="s">
        <v>209</v>
      </c>
      <c r="B1" s="102"/>
      <c r="C1" s="102"/>
    </row>
    <row r="2" ht="21" customHeight="1" spans="1:3">
      <c r="A2" s="103" t="s">
        <v>207</v>
      </c>
      <c r="B2" s="104"/>
      <c r="C2" s="104"/>
    </row>
    <row r="3" ht="21" customHeight="1" spans="1:3">
      <c r="A3" s="105"/>
      <c r="B3" s="106" t="s">
        <v>27</v>
      </c>
      <c r="C3" s="107" t="s">
        <v>177</v>
      </c>
    </row>
    <row r="4" ht="21" customHeight="1" spans="1:3">
      <c r="A4" s="105"/>
      <c r="B4" s="106" t="s">
        <v>28</v>
      </c>
      <c r="C4" s="107"/>
    </row>
    <row r="5" ht="21" customHeight="1" spans="1:3">
      <c r="A5" s="108"/>
      <c r="B5" s="94" t="s">
        <v>30</v>
      </c>
      <c r="C5" s="95" t="s">
        <v>178</v>
      </c>
    </row>
    <row r="6" ht="21" customHeight="1" spans="1:3">
      <c r="A6" s="109" t="s">
        <v>210</v>
      </c>
      <c r="B6" s="110">
        <v>7.13766751674723</v>
      </c>
      <c r="C6" s="111"/>
    </row>
    <row r="7" ht="21" customHeight="1" spans="1:3">
      <c r="A7" s="109" t="s">
        <v>211</v>
      </c>
      <c r="B7" s="110">
        <v>5.18340702026263</v>
      </c>
      <c r="C7" s="112">
        <v>10</v>
      </c>
    </row>
    <row r="8" ht="21" customHeight="1" spans="1:3">
      <c r="A8" s="109" t="s">
        <v>212</v>
      </c>
      <c r="B8" s="110">
        <v>-10.3496928080954</v>
      </c>
      <c r="C8" s="112">
        <v>11</v>
      </c>
    </row>
    <row r="9" ht="21" customHeight="1" spans="1:3">
      <c r="A9" s="109" t="s">
        <v>213</v>
      </c>
      <c r="B9" s="110">
        <v>8.00685964341681</v>
      </c>
      <c r="C9" s="112">
        <v>8</v>
      </c>
    </row>
    <row r="10" ht="21" customHeight="1" spans="1:3">
      <c r="A10" s="109" t="s">
        <v>214</v>
      </c>
      <c r="B10" s="110">
        <v>-24.221942051318</v>
      </c>
      <c r="C10" s="112">
        <v>12</v>
      </c>
    </row>
    <row r="11" ht="21" customHeight="1" spans="1:3">
      <c r="A11" s="109" t="s">
        <v>215</v>
      </c>
      <c r="B11" s="110">
        <v>14.0143333544207</v>
      </c>
      <c r="C11" s="112">
        <v>4</v>
      </c>
    </row>
    <row r="12" ht="21" customHeight="1" spans="1:3">
      <c r="A12" s="109" t="s">
        <v>216</v>
      </c>
      <c r="B12" s="110">
        <v>13.9915147978456</v>
      </c>
      <c r="C12" s="112">
        <v>4</v>
      </c>
    </row>
    <row r="13" ht="21" customHeight="1" spans="1:3">
      <c r="A13" s="113" t="s">
        <v>217</v>
      </c>
      <c r="B13" s="110">
        <v>19.4397436668356</v>
      </c>
      <c r="C13" s="112">
        <v>1</v>
      </c>
    </row>
    <row r="14" ht="21" customHeight="1" spans="1:3">
      <c r="A14" s="109" t="s">
        <v>218</v>
      </c>
      <c r="B14" s="110">
        <v>6.59305993690851</v>
      </c>
      <c r="C14" s="112">
        <v>9</v>
      </c>
    </row>
    <row r="15" ht="21" customHeight="1" spans="1:3">
      <c r="A15" s="109" t="s">
        <v>219</v>
      </c>
      <c r="B15" s="110">
        <v>13.6588111061228</v>
      </c>
      <c r="C15" s="112">
        <v>6</v>
      </c>
    </row>
    <row r="16" ht="21" customHeight="1" spans="1:3">
      <c r="A16" s="109" t="s">
        <v>220</v>
      </c>
      <c r="B16" s="110">
        <v>13.6500706769279</v>
      </c>
      <c r="C16" s="112">
        <v>6</v>
      </c>
    </row>
    <row r="17" ht="21" customHeight="1" spans="1:3">
      <c r="A17" s="109" t="s">
        <v>221</v>
      </c>
      <c r="B17" s="110">
        <v>16.0708925253738</v>
      </c>
      <c r="C17" s="112">
        <v>3</v>
      </c>
    </row>
    <row r="18" ht="21" customHeight="1" spans="1:3">
      <c r="A18" s="109" t="s">
        <v>222</v>
      </c>
      <c r="B18" s="110">
        <v>17.8233627021921</v>
      </c>
      <c r="C18" s="112">
        <v>2</v>
      </c>
    </row>
    <row r="19" spans="1:3">
      <c r="A19" s="114"/>
      <c r="B19" s="114"/>
      <c r="C19" s="114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workbookViewId="0">
      <selection activeCell="A17" sqref="A17"/>
    </sheetView>
  </sheetViews>
  <sheetFormatPr defaultColWidth="9" defaultRowHeight="13.5" outlineLevelCol="2"/>
  <cols>
    <col min="1" max="1" width="15.625" customWidth="1"/>
    <col min="2" max="2" width="19.125" customWidth="1"/>
    <col min="3" max="3" width="13.5" customWidth="1"/>
    <col min="4" max="4" width="9" style="8"/>
  </cols>
  <sheetData>
    <row r="1" ht="21" customHeight="1" spans="1:3">
      <c r="A1" s="64" t="s">
        <v>223</v>
      </c>
      <c r="B1" s="64"/>
      <c r="C1" s="64"/>
    </row>
    <row r="2" ht="21" customHeight="1" spans="1:3">
      <c r="A2" s="89" t="s">
        <v>207</v>
      </c>
      <c r="B2" s="89"/>
      <c r="C2" s="89"/>
    </row>
    <row r="3" ht="21" customHeight="1" spans="1:3">
      <c r="A3" s="90"/>
      <c r="B3" s="91" t="s">
        <v>177</v>
      </c>
      <c r="C3" s="92" t="s">
        <v>177</v>
      </c>
    </row>
    <row r="4" ht="21" customHeight="1" spans="1:3">
      <c r="A4" s="93"/>
      <c r="B4" s="94" t="s">
        <v>224</v>
      </c>
      <c r="C4" s="95" t="s">
        <v>178</v>
      </c>
    </row>
    <row r="5" ht="21" customHeight="1" spans="1:3">
      <c r="A5" s="96" t="s">
        <v>210</v>
      </c>
      <c r="B5" s="97">
        <v>6</v>
      </c>
      <c r="C5" s="98"/>
    </row>
    <row r="6" ht="21" customHeight="1" spans="1:3">
      <c r="A6" s="96" t="s">
        <v>211</v>
      </c>
      <c r="B6" s="97">
        <v>-1.5</v>
      </c>
      <c r="C6" s="99">
        <f t="shared" ref="C6:C17" si="0">RANK(B6,B$6:B$17,0)</f>
        <v>8</v>
      </c>
    </row>
    <row r="7" ht="21" customHeight="1" spans="1:3">
      <c r="A7" s="96" t="s">
        <v>212</v>
      </c>
      <c r="B7" s="97">
        <v>-38.4</v>
      </c>
      <c r="C7" s="99">
        <f t="shared" si="0"/>
        <v>10</v>
      </c>
    </row>
    <row r="8" ht="21" customHeight="1" spans="1:3">
      <c r="A8" s="96" t="s">
        <v>213</v>
      </c>
      <c r="B8" s="97">
        <v>18.6</v>
      </c>
      <c r="C8" s="99">
        <f t="shared" si="0"/>
        <v>4</v>
      </c>
    </row>
    <row r="9" ht="21" customHeight="1" spans="1:3">
      <c r="A9" s="96" t="s">
        <v>214</v>
      </c>
      <c r="B9" s="97">
        <v>-41.7</v>
      </c>
      <c r="C9" s="99">
        <f t="shared" si="0"/>
        <v>11</v>
      </c>
    </row>
    <row r="10" ht="21" customHeight="1" spans="1:3">
      <c r="A10" s="96" t="s">
        <v>215</v>
      </c>
      <c r="B10" s="97">
        <v>13.5</v>
      </c>
      <c r="C10" s="99">
        <f t="shared" si="0"/>
        <v>6</v>
      </c>
    </row>
    <row r="11" ht="21" customHeight="1" spans="1:3">
      <c r="A11" s="96" t="s">
        <v>216</v>
      </c>
      <c r="B11" s="97">
        <v>19.6</v>
      </c>
      <c r="C11" s="99">
        <f t="shared" si="0"/>
        <v>3</v>
      </c>
    </row>
    <row r="12" ht="21" customHeight="1" spans="1:3">
      <c r="A12" s="100" t="s">
        <v>217</v>
      </c>
      <c r="B12" s="97">
        <v>27.7</v>
      </c>
      <c r="C12" s="99">
        <f t="shared" si="0"/>
        <v>2</v>
      </c>
    </row>
    <row r="13" ht="21" customHeight="1" spans="1:3">
      <c r="A13" s="96" t="s">
        <v>218</v>
      </c>
      <c r="B13" s="97">
        <v>-11.6</v>
      </c>
      <c r="C13" s="99">
        <f t="shared" si="0"/>
        <v>9</v>
      </c>
    </row>
    <row r="14" ht="21" customHeight="1" spans="1:3">
      <c r="A14" s="96" t="s">
        <v>219</v>
      </c>
      <c r="B14" s="97">
        <v>29.6</v>
      </c>
      <c r="C14" s="99">
        <f t="shared" si="0"/>
        <v>1</v>
      </c>
    </row>
    <row r="15" ht="21" customHeight="1" spans="1:3">
      <c r="A15" s="96" t="s">
        <v>220</v>
      </c>
      <c r="B15" s="97">
        <v>-57.5</v>
      </c>
      <c r="C15" s="99">
        <f t="shared" si="0"/>
        <v>12</v>
      </c>
    </row>
    <row r="16" ht="21" customHeight="1" spans="1:3">
      <c r="A16" s="96" t="s">
        <v>221</v>
      </c>
      <c r="B16" s="97">
        <v>12.1</v>
      </c>
      <c r="C16" s="99">
        <f t="shared" si="0"/>
        <v>7</v>
      </c>
    </row>
    <row r="17" ht="21" customHeight="1" spans="1:3">
      <c r="A17" s="101" t="s">
        <v>222</v>
      </c>
      <c r="B17" s="97">
        <v>16.4</v>
      </c>
      <c r="C17" s="99">
        <f t="shared" si="0"/>
        <v>5</v>
      </c>
    </row>
  </sheetData>
  <mergeCells count="3">
    <mergeCell ref="A1:C1"/>
    <mergeCell ref="A2:C2"/>
    <mergeCell ref="A3:A4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A18" sqref="A18"/>
    </sheetView>
  </sheetViews>
  <sheetFormatPr defaultColWidth="9" defaultRowHeight="13.5" outlineLevelCol="3"/>
  <cols>
    <col min="1" max="1" width="16.5" customWidth="1"/>
    <col min="2" max="2" width="13.75" customWidth="1"/>
    <col min="3" max="3" width="12.875" customWidth="1"/>
    <col min="4" max="4" width="11.75" customWidth="1"/>
    <col min="5" max="5" width="9" style="8"/>
  </cols>
  <sheetData>
    <row r="1" ht="22.5" spans="1:4">
      <c r="A1" s="77" t="s">
        <v>225</v>
      </c>
      <c r="B1" s="77"/>
      <c r="C1" s="77"/>
      <c r="D1" s="77"/>
    </row>
    <row r="2" spans="1:4">
      <c r="A2" s="78" t="s">
        <v>226</v>
      </c>
      <c r="B2" s="79"/>
      <c r="C2" s="79"/>
      <c r="D2" s="80"/>
    </row>
    <row r="3" ht="14.25" spans="1:4">
      <c r="A3" s="81"/>
      <c r="B3" s="38" t="s">
        <v>227</v>
      </c>
      <c r="C3" s="38" t="s">
        <v>27</v>
      </c>
      <c r="D3" s="39" t="s">
        <v>177</v>
      </c>
    </row>
    <row r="4" ht="14.25" spans="1:4">
      <c r="A4" s="82"/>
      <c r="B4" s="9"/>
      <c r="C4" s="9" t="s">
        <v>28</v>
      </c>
      <c r="D4" s="10"/>
    </row>
    <row r="5" ht="14.25" spans="1:4">
      <c r="A5" s="83"/>
      <c r="B5" s="11" t="s">
        <v>29</v>
      </c>
      <c r="C5" s="11" t="s">
        <v>30</v>
      </c>
      <c r="D5" s="12" t="s">
        <v>178</v>
      </c>
    </row>
    <row r="6" ht="14.25" spans="1:4">
      <c r="A6" s="84" t="s">
        <v>179</v>
      </c>
      <c r="B6" s="85">
        <v>3500986.02402781</v>
      </c>
      <c r="C6" s="86">
        <v>6.64259397414044</v>
      </c>
      <c r="D6" s="87"/>
    </row>
    <row r="7" ht="14.25" spans="1:4">
      <c r="A7" s="84" t="s">
        <v>180</v>
      </c>
      <c r="B7" s="85">
        <v>366087.626175275</v>
      </c>
      <c r="C7" s="88">
        <v>1.36447211026027</v>
      </c>
      <c r="D7" s="87">
        <v>12</v>
      </c>
    </row>
    <row r="8" ht="14.25" spans="1:4">
      <c r="A8" s="84" t="s">
        <v>181</v>
      </c>
      <c r="B8" s="85">
        <v>296344.249574977</v>
      </c>
      <c r="C8" s="88">
        <v>6.87135122024176</v>
      </c>
      <c r="D8" s="87">
        <v>8</v>
      </c>
    </row>
    <row r="9" ht="14.25" spans="1:4">
      <c r="A9" s="84" t="s">
        <v>182</v>
      </c>
      <c r="B9" s="85">
        <v>54614.1482775586</v>
      </c>
      <c r="C9" s="88">
        <v>7.08566952303782</v>
      </c>
      <c r="D9" s="87">
        <v>7</v>
      </c>
    </row>
    <row r="10" ht="14.25" spans="1:4">
      <c r="A10" s="84" t="s">
        <v>199</v>
      </c>
      <c r="B10" s="85">
        <v>264594</v>
      </c>
      <c r="C10" s="88">
        <v>7.16609715003638</v>
      </c>
      <c r="D10" s="87">
        <v>6</v>
      </c>
    </row>
    <row r="11" ht="14.25" spans="1:4">
      <c r="A11" s="84" t="s">
        <v>228</v>
      </c>
      <c r="B11" s="85">
        <v>333373</v>
      </c>
      <c r="C11" s="88">
        <v>7.73881908019175</v>
      </c>
      <c r="D11" s="87">
        <v>1</v>
      </c>
    </row>
    <row r="12" ht="14.25" spans="1:4">
      <c r="A12" s="84" t="s">
        <v>200</v>
      </c>
      <c r="B12" s="85">
        <v>421006</v>
      </c>
      <c r="C12" s="88">
        <v>7.43533050722398</v>
      </c>
      <c r="D12" s="87">
        <v>4</v>
      </c>
    </row>
    <row r="13" ht="14.25" spans="1:4">
      <c r="A13" s="84" t="s">
        <v>201</v>
      </c>
      <c r="B13" s="85">
        <v>302206</v>
      </c>
      <c r="C13" s="88">
        <v>6.59761205933953</v>
      </c>
      <c r="D13" s="87">
        <v>11</v>
      </c>
    </row>
    <row r="14" ht="14.25" spans="1:4">
      <c r="A14" s="84" t="s">
        <v>202</v>
      </c>
      <c r="B14" s="85">
        <v>142189</v>
      </c>
      <c r="C14" s="88">
        <v>6.83848603801155</v>
      </c>
      <c r="D14" s="87">
        <v>9</v>
      </c>
    </row>
    <row r="15" ht="14.25" spans="1:4">
      <c r="A15" s="84" t="s">
        <v>203</v>
      </c>
      <c r="B15" s="85">
        <v>182403</v>
      </c>
      <c r="C15" s="88">
        <v>7.28603059044252</v>
      </c>
      <c r="D15" s="87">
        <v>5</v>
      </c>
    </row>
    <row r="16" ht="14.25" spans="1:4">
      <c r="A16" s="84" t="s">
        <v>204</v>
      </c>
      <c r="B16" s="85">
        <v>91680</v>
      </c>
      <c r="C16" s="88">
        <v>6.7684867373889</v>
      </c>
      <c r="D16" s="87">
        <v>9</v>
      </c>
    </row>
    <row r="17" ht="14.25" spans="1:4">
      <c r="A17" s="84" t="s">
        <v>205</v>
      </c>
      <c r="B17" s="85">
        <v>294189</v>
      </c>
      <c r="C17" s="88">
        <v>7.6484786919109</v>
      </c>
      <c r="D17" s="87">
        <v>2</v>
      </c>
    </row>
    <row r="18" ht="14.25" spans="1:4">
      <c r="A18" s="84" t="s">
        <v>183</v>
      </c>
      <c r="B18" s="85">
        <v>752300</v>
      </c>
      <c r="C18" s="88">
        <v>7.54707846998109</v>
      </c>
      <c r="D18" s="87">
        <v>3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zoomScale="145" zoomScaleNormal="145" workbookViewId="0">
      <selection activeCell="G25" sqref="G25"/>
    </sheetView>
  </sheetViews>
  <sheetFormatPr defaultColWidth="9" defaultRowHeight="13.5" outlineLevelCol="6"/>
  <cols>
    <col min="1" max="1" width="17.5" customWidth="1"/>
    <col min="2" max="2" width="14.875" customWidth="1"/>
    <col min="3" max="3" width="12.625" customWidth="1"/>
    <col min="4" max="4" width="13" customWidth="1"/>
    <col min="5" max="5" width="9" style="8"/>
  </cols>
  <sheetData>
    <row r="1" ht="22.5" spans="1:4">
      <c r="A1" s="1" t="s">
        <v>229</v>
      </c>
      <c r="B1" s="2"/>
      <c r="C1" s="2"/>
      <c r="D1" s="2"/>
    </row>
    <row r="2" ht="14.25" spans="1:4">
      <c r="A2" s="3" t="s">
        <v>175</v>
      </c>
      <c r="B2" s="4"/>
      <c r="C2" s="4"/>
      <c r="D2" s="4"/>
    </row>
    <row r="3" ht="14.25" spans="1:4">
      <c r="A3" s="5"/>
      <c r="B3" s="38" t="s">
        <v>227</v>
      </c>
      <c r="C3" s="38" t="s">
        <v>27</v>
      </c>
      <c r="D3" s="39" t="s">
        <v>177</v>
      </c>
    </row>
    <row r="4" ht="14.25" spans="1:4">
      <c r="A4" s="5"/>
      <c r="B4" s="9"/>
      <c r="C4" s="9" t="s">
        <v>28</v>
      </c>
      <c r="D4" s="10"/>
    </row>
    <row r="5" ht="14.25" spans="1:4">
      <c r="A5" s="5"/>
      <c r="B5" s="11" t="s">
        <v>29</v>
      </c>
      <c r="C5" s="11" t="s">
        <v>30</v>
      </c>
      <c r="D5" s="12" t="s">
        <v>178</v>
      </c>
    </row>
    <row r="6" spans="1:4">
      <c r="A6" s="13" t="s">
        <v>179</v>
      </c>
      <c r="B6" s="74">
        <v>333735</v>
      </c>
      <c r="C6" s="75">
        <v>9.9624710460331</v>
      </c>
      <c r="D6" s="76"/>
    </row>
    <row r="7" spans="1:4">
      <c r="A7" s="13" t="s">
        <v>230</v>
      </c>
      <c r="B7" s="74">
        <v>80249</v>
      </c>
      <c r="C7" s="75">
        <v>11.6290392132315</v>
      </c>
      <c r="D7" s="76"/>
    </row>
    <row r="8" spans="1:4">
      <c r="A8" s="13" t="s">
        <v>180</v>
      </c>
      <c r="B8" s="74">
        <v>9806</v>
      </c>
      <c r="C8" s="75">
        <v>20.0244798041616</v>
      </c>
      <c r="D8" s="17">
        <v>3</v>
      </c>
    </row>
    <row r="9" spans="1:4">
      <c r="A9" s="13" t="s">
        <v>181</v>
      </c>
      <c r="B9" s="74">
        <v>9014</v>
      </c>
      <c r="C9" s="75">
        <v>12.7313656828414</v>
      </c>
      <c r="D9" s="17">
        <v>5</v>
      </c>
    </row>
    <row r="10" spans="1:4">
      <c r="A10" s="13" t="s">
        <v>182</v>
      </c>
      <c r="B10" s="74">
        <v>4854</v>
      </c>
      <c r="C10" s="75">
        <v>7.4844995571302</v>
      </c>
      <c r="D10" s="17">
        <v>10</v>
      </c>
    </row>
    <row r="11" spans="1:4">
      <c r="A11" s="13" t="s">
        <v>183</v>
      </c>
      <c r="B11" s="74">
        <v>49434</v>
      </c>
      <c r="C11" s="75">
        <v>12.3321289794805</v>
      </c>
      <c r="D11" s="17">
        <v>6</v>
      </c>
    </row>
    <row r="12" spans="1:4">
      <c r="A12" s="13" t="s">
        <v>199</v>
      </c>
      <c r="B12" s="74">
        <v>13175</v>
      </c>
      <c r="C12" s="75">
        <v>-42.1717947592503</v>
      </c>
      <c r="D12" s="17">
        <v>12</v>
      </c>
    </row>
    <row r="13" spans="1:4">
      <c r="A13" s="13" t="s">
        <v>231</v>
      </c>
      <c r="B13" s="74">
        <v>26113</v>
      </c>
      <c r="C13" s="75">
        <v>23.7758923069631</v>
      </c>
      <c r="D13" s="17">
        <v>2</v>
      </c>
    </row>
    <row r="14" spans="1:4">
      <c r="A14" s="13" t="s">
        <v>200</v>
      </c>
      <c r="B14" s="74">
        <v>30525</v>
      </c>
      <c r="C14" s="75">
        <v>1.96412466178976</v>
      </c>
      <c r="D14" s="17">
        <v>11</v>
      </c>
    </row>
    <row r="15" spans="1:4">
      <c r="A15" s="13" t="s">
        <v>201</v>
      </c>
      <c r="B15" s="74">
        <v>22919</v>
      </c>
      <c r="C15" s="75">
        <v>9.27338609707257</v>
      </c>
      <c r="D15" s="17">
        <v>8</v>
      </c>
    </row>
    <row r="16" spans="1:4">
      <c r="A16" s="13" t="s">
        <v>202</v>
      </c>
      <c r="B16" s="74">
        <v>8916</v>
      </c>
      <c r="C16" s="75">
        <v>8.5463842220599</v>
      </c>
      <c r="D16" s="17">
        <v>9</v>
      </c>
    </row>
    <row r="17" spans="1:4">
      <c r="A17" s="13" t="s">
        <v>203</v>
      </c>
      <c r="B17" s="74">
        <v>21256</v>
      </c>
      <c r="C17" s="75">
        <v>27.4493344525722</v>
      </c>
      <c r="D17" s="17">
        <v>1</v>
      </c>
    </row>
    <row r="18" spans="1:4">
      <c r="A18" s="13" t="s">
        <v>204</v>
      </c>
      <c r="B18" s="74">
        <v>6235</v>
      </c>
      <c r="C18" s="75">
        <v>10.5104572846508</v>
      </c>
      <c r="D18" s="17">
        <v>7</v>
      </c>
    </row>
    <row r="19" spans="1:7">
      <c r="A19" s="13" t="s">
        <v>205</v>
      </c>
      <c r="B19" s="74">
        <v>29628</v>
      </c>
      <c r="C19" s="75">
        <v>17.2457459438069</v>
      </c>
      <c r="D19" s="17">
        <v>4</v>
      </c>
      <c r="G19" t="s">
        <v>18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D7" sqref="D7"/>
    </sheetView>
  </sheetViews>
  <sheetFormatPr defaultColWidth="9" defaultRowHeight="13.5" outlineLevelCol="3"/>
  <cols>
    <col min="1" max="1" width="15.375" customWidth="1"/>
    <col min="2" max="2" width="13.375" customWidth="1"/>
    <col min="3" max="3" width="12.125" customWidth="1"/>
    <col min="4" max="4" width="11.5" customWidth="1"/>
  </cols>
  <sheetData>
    <row r="1" ht="20.25" spans="1:4">
      <c r="A1" s="68" t="s">
        <v>232</v>
      </c>
      <c r="B1" s="68"/>
      <c r="C1" s="68"/>
      <c r="D1" s="68"/>
    </row>
    <row r="2" ht="14.25" spans="1:4">
      <c r="A2" s="69" t="s">
        <v>233</v>
      </c>
      <c r="B2" s="70"/>
      <c r="C2" s="70"/>
      <c r="D2" s="70"/>
    </row>
    <row r="3" ht="14.25" spans="1:4">
      <c r="A3" s="66"/>
      <c r="B3" s="54" t="s">
        <v>176</v>
      </c>
      <c r="C3" s="54" t="s">
        <v>27</v>
      </c>
      <c r="D3" s="53" t="s">
        <v>177</v>
      </c>
    </row>
    <row r="4" ht="14.25" spans="1:4">
      <c r="A4" s="66"/>
      <c r="B4" s="54"/>
      <c r="C4" s="54" t="s">
        <v>28</v>
      </c>
      <c r="D4" s="53"/>
    </row>
    <row r="5" ht="14.25" spans="1:4">
      <c r="A5" s="67"/>
      <c r="B5" s="56" t="s">
        <v>2</v>
      </c>
      <c r="C5" s="56" t="s">
        <v>30</v>
      </c>
      <c r="D5" s="55" t="s">
        <v>178</v>
      </c>
    </row>
    <row r="6" spans="1:4">
      <c r="A6" s="62" t="s">
        <v>179</v>
      </c>
      <c r="B6" s="59">
        <v>6677.1548145083</v>
      </c>
      <c r="C6" s="60">
        <v>5.5</v>
      </c>
      <c r="D6" s="71"/>
    </row>
    <row r="7" spans="1:4">
      <c r="A7" s="62" t="s">
        <v>180</v>
      </c>
      <c r="B7" s="59">
        <v>9842.96084303485</v>
      </c>
      <c r="C7" s="60">
        <v>4.5</v>
      </c>
      <c r="D7" s="17">
        <f>RANK(C7,C$7:C$18)</f>
        <v>10</v>
      </c>
    </row>
    <row r="8" spans="1:4">
      <c r="A8" s="62" t="s">
        <v>181</v>
      </c>
      <c r="B8" s="59">
        <v>9693.57481176321</v>
      </c>
      <c r="C8" s="60">
        <v>4.5</v>
      </c>
      <c r="D8" s="17">
        <f t="shared" ref="D8:D18" si="0">RANK(C8,C$7:C$18)</f>
        <v>10</v>
      </c>
    </row>
    <row r="9" spans="1:4">
      <c r="A9" s="62" t="s">
        <v>182</v>
      </c>
      <c r="B9" s="72">
        <v>9125.26179269479</v>
      </c>
      <c r="C9" s="73">
        <v>4.5</v>
      </c>
      <c r="D9" s="17">
        <f t="shared" si="0"/>
        <v>10</v>
      </c>
    </row>
    <row r="10" spans="1:4">
      <c r="A10" s="62" t="s">
        <v>183</v>
      </c>
      <c r="B10" s="72">
        <v>8528.23072403383</v>
      </c>
      <c r="C10" s="73">
        <v>5.5</v>
      </c>
      <c r="D10" s="17">
        <f t="shared" si="0"/>
        <v>8</v>
      </c>
    </row>
    <row r="11" spans="1:4">
      <c r="A11" s="62" t="s">
        <v>199</v>
      </c>
      <c r="B11" s="72">
        <v>6304.87465530686</v>
      </c>
      <c r="C11" s="73">
        <v>5.6</v>
      </c>
      <c r="D11" s="17">
        <f t="shared" si="0"/>
        <v>7</v>
      </c>
    </row>
    <row r="12" spans="1:4">
      <c r="A12" s="13" t="s">
        <v>185</v>
      </c>
      <c r="B12" s="72">
        <v>6038.22052048854</v>
      </c>
      <c r="C12" s="73">
        <v>6.2</v>
      </c>
      <c r="D12" s="17">
        <f t="shared" si="0"/>
        <v>1</v>
      </c>
    </row>
    <row r="13" spans="1:4">
      <c r="A13" s="62" t="s">
        <v>186</v>
      </c>
      <c r="B13" s="72">
        <v>5244.42887137499</v>
      </c>
      <c r="C13" s="73">
        <v>6.1</v>
      </c>
      <c r="D13" s="17">
        <f t="shared" si="0"/>
        <v>3</v>
      </c>
    </row>
    <row r="14" spans="1:4">
      <c r="A14" s="62" t="s">
        <v>201</v>
      </c>
      <c r="B14" s="72">
        <v>7114.8726394785</v>
      </c>
      <c r="C14" s="60">
        <v>5.5</v>
      </c>
      <c r="D14" s="17">
        <f t="shared" si="0"/>
        <v>8</v>
      </c>
    </row>
    <row r="15" spans="1:4">
      <c r="A15" s="62" t="s">
        <v>188</v>
      </c>
      <c r="B15" s="72">
        <v>5121.67044866688</v>
      </c>
      <c r="C15" s="60">
        <v>6.2</v>
      </c>
      <c r="D15" s="17">
        <f t="shared" si="0"/>
        <v>1</v>
      </c>
    </row>
    <row r="16" spans="1:4">
      <c r="A16" s="62" t="s">
        <v>189</v>
      </c>
      <c r="B16" s="72">
        <v>5800.39645681618</v>
      </c>
      <c r="C16" s="60">
        <v>5.9</v>
      </c>
      <c r="D16" s="17">
        <f t="shared" si="0"/>
        <v>5</v>
      </c>
    </row>
    <row r="17" spans="1:4">
      <c r="A17" s="62" t="s">
        <v>204</v>
      </c>
      <c r="B17" s="72">
        <v>4756.33723452561</v>
      </c>
      <c r="C17" s="60">
        <v>6.1</v>
      </c>
      <c r="D17" s="17">
        <f t="shared" si="0"/>
        <v>3</v>
      </c>
    </row>
    <row r="18" spans="1:4">
      <c r="A18" s="62" t="s">
        <v>191</v>
      </c>
      <c r="B18" s="72">
        <v>7077.05623222031</v>
      </c>
      <c r="C18" s="60">
        <v>5.9</v>
      </c>
      <c r="D18" s="17">
        <f t="shared" si="0"/>
        <v>5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D7" sqref="D7"/>
    </sheetView>
  </sheetViews>
  <sheetFormatPr defaultColWidth="9" defaultRowHeight="13.5" outlineLevelCol="3"/>
  <cols>
    <col min="1" max="1" width="15.625" customWidth="1"/>
    <col min="2" max="2" width="13.25" customWidth="1"/>
    <col min="3" max="3" width="14.625" customWidth="1"/>
    <col min="4" max="4" width="19.5" customWidth="1"/>
  </cols>
  <sheetData>
    <row r="1" ht="22.5" spans="1:4">
      <c r="A1" s="64" t="s">
        <v>234</v>
      </c>
      <c r="B1" s="65"/>
      <c r="C1" s="65"/>
      <c r="D1" s="65"/>
    </row>
    <row r="2" ht="14.25" spans="1:4">
      <c r="A2" s="51" t="s">
        <v>233</v>
      </c>
      <c r="B2" s="52"/>
      <c r="C2" s="52"/>
      <c r="D2" s="52"/>
    </row>
    <row r="3" ht="14.25" spans="1:4">
      <c r="A3" s="66"/>
      <c r="B3" s="54" t="s">
        <v>176</v>
      </c>
      <c r="C3" s="54" t="s">
        <v>27</v>
      </c>
      <c r="D3" s="53" t="s">
        <v>177</v>
      </c>
    </row>
    <row r="4" ht="14.25" spans="1:4">
      <c r="A4" s="66"/>
      <c r="B4" s="54"/>
      <c r="C4" s="54" t="s">
        <v>28</v>
      </c>
      <c r="D4" s="53"/>
    </row>
    <row r="5" ht="14.25" spans="1:4">
      <c r="A5" s="67"/>
      <c r="B5" s="56" t="s">
        <v>2</v>
      </c>
      <c r="C5" s="56" t="s">
        <v>30</v>
      </c>
      <c r="D5" s="55" t="s">
        <v>178</v>
      </c>
    </row>
    <row r="6" spans="1:4">
      <c r="A6" s="58" t="s">
        <v>179</v>
      </c>
      <c r="B6" s="59">
        <v>4759.4191040168</v>
      </c>
      <c r="C6" s="60">
        <v>6.2</v>
      </c>
      <c r="D6" s="61"/>
    </row>
    <row r="7" spans="1:4">
      <c r="A7" s="62" t="s">
        <v>180</v>
      </c>
      <c r="B7" s="59">
        <v>6347.01463412686</v>
      </c>
      <c r="C7" s="60">
        <v>5.7</v>
      </c>
      <c r="D7" s="17">
        <f>RANK(C7,C$7:C$18)</f>
        <v>11</v>
      </c>
    </row>
    <row r="8" spans="1:4">
      <c r="A8" s="62" t="s">
        <v>181</v>
      </c>
      <c r="B8" s="59">
        <v>6739.65459261423</v>
      </c>
      <c r="C8" s="60">
        <v>5.8</v>
      </c>
      <c r="D8" s="17">
        <f t="shared" ref="D8:D18" si="0">RANK(C8,C$7:C$18)</f>
        <v>10</v>
      </c>
    </row>
    <row r="9" spans="1:4">
      <c r="A9" s="62" t="s">
        <v>182</v>
      </c>
      <c r="B9" s="59">
        <v>6387.47133478624</v>
      </c>
      <c r="C9" s="60">
        <v>5.7</v>
      </c>
      <c r="D9" s="17">
        <f t="shared" si="0"/>
        <v>11</v>
      </c>
    </row>
    <row r="10" spans="1:4">
      <c r="A10" s="62" t="s">
        <v>183</v>
      </c>
      <c r="B10" s="59">
        <v>6580.15138092401</v>
      </c>
      <c r="C10" s="60">
        <v>6</v>
      </c>
      <c r="D10" s="17">
        <f t="shared" si="0"/>
        <v>9</v>
      </c>
    </row>
    <row r="11" spans="1:4">
      <c r="A11" s="62" t="s">
        <v>184</v>
      </c>
      <c r="B11" s="59">
        <v>5022.10121403246</v>
      </c>
      <c r="C11" s="60">
        <v>6.2</v>
      </c>
      <c r="D11" s="17">
        <f t="shared" si="0"/>
        <v>7</v>
      </c>
    </row>
    <row r="12" spans="1:4">
      <c r="A12" s="13" t="s">
        <v>185</v>
      </c>
      <c r="B12" s="59">
        <v>4403.44370668051</v>
      </c>
      <c r="C12" s="60">
        <v>6.6</v>
      </c>
      <c r="D12" s="17">
        <f t="shared" si="0"/>
        <v>3</v>
      </c>
    </row>
    <row r="13" spans="1:4">
      <c r="A13" s="62" t="s">
        <v>186</v>
      </c>
      <c r="B13" s="59">
        <v>3800.08456802047</v>
      </c>
      <c r="C13" s="63">
        <v>6.7</v>
      </c>
      <c r="D13" s="17">
        <f t="shared" si="0"/>
        <v>2</v>
      </c>
    </row>
    <row r="14" spans="1:4">
      <c r="A14" s="62" t="s">
        <v>201</v>
      </c>
      <c r="B14" s="59">
        <v>5748.02615376722</v>
      </c>
      <c r="C14" s="63">
        <v>6.1</v>
      </c>
      <c r="D14" s="17">
        <f t="shared" si="0"/>
        <v>8</v>
      </c>
    </row>
    <row r="15" spans="1:4">
      <c r="A15" s="62" t="s">
        <v>188</v>
      </c>
      <c r="B15" s="59">
        <v>3667.54133052418</v>
      </c>
      <c r="C15" s="60">
        <v>6.4</v>
      </c>
      <c r="D15" s="17">
        <f t="shared" si="0"/>
        <v>5</v>
      </c>
    </row>
    <row r="16" spans="1:4">
      <c r="A16" s="62" t="s">
        <v>189</v>
      </c>
      <c r="B16" s="59">
        <v>4100.24546331202</v>
      </c>
      <c r="C16" s="60">
        <v>6.5</v>
      </c>
      <c r="D16" s="17">
        <f t="shared" si="0"/>
        <v>4</v>
      </c>
    </row>
    <row r="17" spans="1:4">
      <c r="A17" s="62" t="s">
        <v>204</v>
      </c>
      <c r="B17" s="59">
        <v>3075.99689819778</v>
      </c>
      <c r="C17" s="63">
        <v>6.9</v>
      </c>
      <c r="D17" s="17">
        <f t="shared" si="0"/>
        <v>1</v>
      </c>
    </row>
    <row r="18" spans="1:4">
      <c r="A18" s="62" t="s">
        <v>191</v>
      </c>
      <c r="B18" s="59">
        <v>5665.96285204435</v>
      </c>
      <c r="C18" s="63">
        <v>6.3</v>
      </c>
      <c r="D18" s="17">
        <f t="shared" si="0"/>
        <v>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75" zoomScaleNormal="175" workbookViewId="0">
      <selection activeCell="D7" sqref="D7"/>
    </sheetView>
  </sheetViews>
  <sheetFormatPr defaultColWidth="9" defaultRowHeight="13.5" outlineLevelCol="3"/>
  <cols>
    <col min="1" max="1" width="15.625" customWidth="1"/>
    <col min="2" max="3" width="12.075" customWidth="1"/>
    <col min="4" max="4" width="11.2083333333333" customWidth="1"/>
  </cols>
  <sheetData>
    <row r="1" ht="18.75" spans="1:4">
      <c r="A1" s="50" t="s">
        <v>235</v>
      </c>
      <c r="B1" s="50"/>
      <c r="C1" s="50"/>
      <c r="D1" s="50"/>
    </row>
    <row r="2" ht="14.25" spans="1:4">
      <c r="A2" s="51" t="s">
        <v>233</v>
      </c>
      <c r="B2" s="52"/>
      <c r="C2" s="52"/>
      <c r="D2" s="52"/>
    </row>
    <row r="3" ht="14.25" spans="1:4">
      <c r="A3" s="53"/>
      <c r="B3" s="54" t="s">
        <v>176</v>
      </c>
      <c r="C3" s="54" t="s">
        <v>27</v>
      </c>
      <c r="D3" s="53" t="s">
        <v>177</v>
      </c>
    </row>
    <row r="4" ht="14.25" spans="1:4">
      <c r="A4" s="53"/>
      <c r="B4" s="54"/>
      <c r="C4" s="54" t="s">
        <v>28</v>
      </c>
      <c r="D4" s="53"/>
    </row>
    <row r="5" ht="14.25" spans="1:4">
      <c r="A5" s="55"/>
      <c r="B5" s="56" t="s">
        <v>2</v>
      </c>
      <c r="C5" s="56" t="s">
        <v>30</v>
      </c>
      <c r="D5" s="57" t="s">
        <v>178</v>
      </c>
    </row>
    <row r="6" spans="1:4">
      <c r="A6" s="58" t="s">
        <v>236</v>
      </c>
      <c r="B6" s="59">
        <v>9264.142237385</v>
      </c>
      <c r="C6" s="60">
        <v>4.4</v>
      </c>
      <c r="D6" s="61"/>
    </row>
    <row r="7" spans="1:4">
      <c r="A7" s="62" t="s">
        <v>180</v>
      </c>
      <c r="B7" s="59">
        <v>10508.03200977</v>
      </c>
      <c r="C7" s="63">
        <v>4.3</v>
      </c>
      <c r="D7" s="17">
        <f>RANK(C7,C$7:C$18)</f>
        <v>7</v>
      </c>
    </row>
    <row r="8" spans="1:4">
      <c r="A8" s="62" t="s">
        <v>181</v>
      </c>
      <c r="B8" s="59">
        <v>10462.9298951599</v>
      </c>
      <c r="C8" s="63">
        <v>4.3</v>
      </c>
      <c r="D8" s="17">
        <f t="shared" ref="D8:D18" si="0">RANK(C8,C$7:C$18)</f>
        <v>7</v>
      </c>
    </row>
    <row r="9" spans="1:4">
      <c r="A9" s="62" t="s">
        <v>182</v>
      </c>
      <c r="B9" s="59">
        <v>10067.2017494643</v>
      </c>
      <c r="C9" s="63">
        <v>4.2</v>
      </c>
      <c r="D9" s="17">
        <f t="shared" si="0"/>
        <v>9</v>
      </c>
    </row>
    <row r="10" spans="1:4">
      <c r="A10" s="62" t="s">
        <v>183</v>
      </c>
      <c r="B10" s="59">
        <v>10444.1337697898</v>
      </c>
      <c r="C10" s="63">
        <v>4.7</v>
      </c>
      <c r="D10" s="17">
        <f t="shared" si="0"/>
        <v>4</v>
      </c>
    </row>
    <row r="11" spans="1:4">
      <c r="A11" s="62" t="s">
        <v>199</v>
      </c>
      <c r="B11" s="59">
        <v>8924.0252971342</v>
      </c>
      <c r="C11" s="63">
        <v>3.9</v>
      </c>
      <c r="D11" s="17">
        <f t="shared" si="0"/>
        <v>12</v>
      </c>
    </row>
    <row r="12" spans="1:4">
      <c r="A12" s="62" t="s">
        <v>228</v>
      </c>
      <c r="B12" s="59">
        <v>8966.13310744779</v>
      </c>
      <c r="C12" s="63">
        <v>4.6</v>
      </c>
      <c r="D12" s="17">
        <f t="shared" si="0"/>
        <v>5</v>
      </c>
    </row>
    <row r="13" spans="1:4">
      <c r="A13" s="62" t="s">
        <v>186</v>
      </c>
      <c r="B13" s="59">
        <v>8469.27090028602</v>
      </c>
      <c r="C13" s="63">
        <v>4</v>
      </c>
      <c r="D13" s="17">
        <f t="shared" si="0"/>
        <v>11</v>
      </c>
    </row>
    <row r="14" spans="1:4">
      <c r="A14" s="62" t="s">
        <v>201</v>
      </c>
      <c r="B14" s="59">
        <v>9115.37682585725</v>
      </c>
      <c r="C14" s="63">
        <v>4.8</v>
      </c>
      <c r="D14" s="17">
        <f t="shared" si="0"/>
        <v>3</v>
      </c>
    </row>
    <row r="15" spans="1:4">
      <c r="A15" s="62" t="s">
        <v>188</v>
      </c>
      <c r="B15" s="59">
        <v>8699.92372184901</v>
      </c>
      <c r="C15" s="63">
        <v>4.5</v>
      </c>
      <c r="D15" s="17">
        <f t="shared" si="0"/>
        <v>6</v>
      </c>
    </row>
    <row r="16" spans="1:4">
      <c r="A16" s="62" t="s">
        <v>189</v>
      </c>
      <c r="B16" s="59">
        <v>8686.33548450054</v>
      </c>
      <c r="C16" s="63">
        <v>4.9</v>
      </c>
      <c r="D16" s="17">
        <f t="shared" si="0"/>
        <v>2</v>
      </c>
    </row>
    <row r="17" spans="1:4">
      <c r="A17" s="62" t="s">
        <v>204</v>
      </c>
      <c r="B17" s="59">
        <v>8242.03299471177</v>
      </c>
      <c r="C17" s="63">
        <v>4.1</v>
      </c>
      <c r="D17" s="17">
        <f t="shared" si="0"/>
        <v>10</v>
      </c>
    </row>
    <row r="18" spans="1:4">
      <c r="A18" s="62" t="s">
        <v>191</v>
      </c>
      <c r="B18" s="59">
        <v>9374.99999718698</v>
      </c>
      <c r="C18" s="63">
        <v>5</v>
      </c>
      <c r="D18" s="17">
        <f t="shared" si="0"/>
        <v>1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zoomScale="145" zoomScaleNormal="145" workbookViewId="0">
      <selection activeCell="G24" sqref="G24"/>
    </sheetView>
  </sheetViews>
  <sheetFormatPr defaultColWidth="9" defaultRowHeight="13.5" outlineLevelCol="5"/>
  <cols>
    <col min="1" max="1" width="17.375" customWidth="1"/>
    <col min="2" max="2" width="14.2166666666667" customWidth="1"/>
    <col min="3" max="3" width="12.875" customWidth="1"/>
    <col min="4" max="4" width="14.5" customWidth="1"/>
    <col min="5" max="5" width="14.125"/>
    <col min="6" max="6" width="13.75"/>
  </cols>
  <sheetData>
    <row r="1" ht="22.5" spans="1:4">
      <c r="A1" s="1" t="s">
        <v>237</v>
      </c>
      <c r="B1" s="2"/>
      <c r="C1" s="2"/>
      <c r="D1" s="2"/>
    </row>
    <row r="2" ht="14.25" spans="1:4">
      <c r="A2" s="4" t="s">
        <v>25</v>
      </c>
      <c r="B2" s="4"/>
      <c r="C2" s="4"/>
      <c r="D2" s="4"/>
    </row>
    <row r="3" ht="14.25" spans="1:5">
      <c r="A3" s="37"/>
      <c r="B3" s="38" t="s">
        <v>227</v>
      </c>
      <c r="C3" s="38" t="s">
        <v>27</v>
      </c>
      <c r="D3" s="39" t="s">
        <v>177</v>
      </c>
      <c r="E3" s="8"/>
    </row>
    <row r="4" ht="14.25" spans="1:5">
      <c r="A4" s="37"/>
      <c r="B4" s="9"/>
      <c r="C4" s="9" t="s">
        <v>28</v>
      </c>
      <c r="D4" s="10"/>
      <c r="E4" s="8"/>
    </row>
    <row r="5" ht="14.25" spans="1:5">
      <c r="A5" s="37"/>
      <c r="B5" s="11" t="s">
        <v>29</v>
      </c>
      <c r="C5" s="11" t="s">
        <v>30</v>
      </c>
      <c r="D5" s="12" t="s">
        <v>178</v>
      </c>
      <c r="E5" s="8"/>
    </row>
    <row r="6" s="36" customFormat="1" ht="14.25" spans="1:5">
      <c r="A6" s="40" t="s">
        <v>179</v>
      </c>
      <c r="B6" s="41">
        <v>243.85687</v>
      </c>
      <c r="C6" s="42">
        <v>3.91850669686369</v>
      </c>
      <c r="D6" s="43"/>
      <c r="E6" s="44"/>
    </row>
    <row r="7" ht="14.25" spans="1:6">
      <c r="A7" s="40" t="s">
        <v>180</v>
      </c>
      <c r="B7" s="45">
        <v>20.298555</v>
      </c>
      <c r="C7" s="45">
        <v>1.22325795337335</v>
      </c>
      <c r="D7" s="46">
        <v>10</v>
      </c>
      <c r="E7" s="44"/>
      <c r="F7" s="36"/>
    </row>
    <row r="8" ht="14.25" spans="1:6">
      <c r="A8" s="40" t="s">
        <v>181</v>
      </c>
      <c r="B8" s="45">
        <v>25.491858</v>
      </c>
      <c r="C8" s="45">
        <v>3.23553184960654</v>
      </c>
      <c r="D8" s="46">
        <v>6</v>
      </c>
      <c r="E8" s="44"/>
      <c r="F8" s="36"/>
    </row>
    <row r="9" ht="14.25" spans="1:6">
      <c r="A9" s="40" t="s">
        <v>182</v>
      </c>
      <c r="B9" s="45">
        <v>9.7277</v>
      </c>
      <c r="C9" s="45">
        <v>3.80531634493282</v>
      </c>
      <c r="D9" s="46">
        <v>4</v>
      </c>
      <c r="E9" s="44"/>
      <c r="F9" s="36"/>
    </row>
    <row r="10" ht="14.25" spans="1:6">
      <c r="A10" s="40" t="s">
        <v>183</v>
      </c>
      <c r="B10" s="45">
        <v>35.037751</v>
      </c>
      <c r="C10" s="45">
        <v>3.53758082152889</v>
      </c>
      <c r="D10" s="46">
        <v>5</v>
      </c>
      <c r="E10" s="44"/>
      <c r="F10" s="36"/>
    </row>
    <row r="11" ht="14.25" spans="1:6">
      <c r="A11" s="40" t="s">
        <v>199</v>
      </c>
      <c r="B11" s="45">
        <v>25.534554</v>
      </c>
      <c r="C11" s="45">
        <v>2.20165052044503</v>
      </c>
      <c r="D11" s="46">
        <v>8</v>
      </c>
      <c r="E11" s="44"/>
      <c r="F11" s="36"/>
    </row>
    <row r="12" ht="14.25" spans="1:6">
      <c r="A12" s="40" t="s">
        <v>231</v>
      </c>
      <c r="B12" s="45">
        <v>19.88</v>
      </c>
      <c r="C12" s="45">
        <v>1.95865238151409</v>
      </c>
      <c r="D12" s="46">
        <v>9</v>
      </c>
      <c r="E12" s="44"/>
      <c r="F12" s="36"/>
    </row>
    <row r="13" ht="14.25" spans="1:6">
      <c r="A13" s="40" t="s">
        <v>200</v>
      </c>
      <c r="B13" s="45">
        <v>24.98757</v>
      </c>
      <c r="C13" s="45">
        <v>0.667665974682063</v>
      </c>
      <c r="D13" s="46">
        <v>11</v>
      </c>
      <c r="E13" s="44"/>
      <c r="F13" s="36"/>
    </row>
    <row r="14" ht="14.25" spans="1:6">
      <c r="A14" s="40" t="s">
        <v>201</v>
      </c>
      <c r="B14" s="45">
        <v>22.222618</v>
      </c>
      <c r="C14" s="45">
        <v>2.98099015076458</v>
      </c>
      <c r="D14" s="46">
        <v>7</v>
      </c>
      <c r="E14" s="44"/>
      <c r="F14" s="36"/>
    </row>
    <row r="15" ht="14.25" spans="1:6">
      <c r="A15" s="40" t="s">
        <v>202</v>
      </c>
      <c r="B15" s="47">
        <v>6.791693</v>
      </c>
      <c r="C15" s="47">
        <v>4.03571748062874</v>
      </c>
      <c r="D15" s="46">
        <v>3</v>
      </c>
      <c r="E15" s="44"/>
      <c r="F15" s="36"/>
    </row>
    <row r="16" ht="14.25" spans="1:6">
      <c r="A16" s="40" t="s">
        <v>203</v>
      </c>
      <c r="B16" s="47">
        <v>10.6842</v>
      </c>
      <c r="C16" s="47">
        <v>13.1405334999418</v>
      </c>
      <c r="D16" s="46">
        <v>2</v>
      </c>
      <c r="E16" s="44"/>
      <c r="F16" s="36"/>
    </row>
    <row r="17" ht="14.25" spans="1:6">
      <c r="A17" s="40" t="s">
        <v>204</v>
      </c>
      <c r="B17" s="47">
        <v>4.352965</v>
      </c>
      <c r="C17" s="47">
        <v>42.1645568793437</v>
      </c>
      <c r="D17" s="46">
        <v>1</v>
      </c>
      <c r="E17" s="44"/>
      <c r="F17" s="36"/>
    </row>
    <row r="18" ht="15" spans="1:6">
      <c r="A18" s="40" t="s">
        <v>205</v>
      </c>
      <c r="B18" s="48">
        <v>20.95084</v>
      </c>
      <c r="C18" s="48">
        <v>0.538770226437824</v>
      </c>
      <c r="D18" s="49">
        <v>12</v>
      </c>
      <c r="E18" s="44"/>
      <c r="F18" s="36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9"/>
  <sheetViews>
    <sheetView tabSelected="1" workbookViewId="0">
      <selection activeCell="A14" sqref="A14"/>
    </sheetView>
  </sheetViews>
  <sheetFormatPr defaultColWidth="9" defaultRowHeight="13.5" outlineLevelCol="3"/>
  <cols>
    <col min="1" max="1" width="47.5" customWidth="1"/>
    <col min="2" max="2" width="18.375" customWidth="1"/>
    <col min="3" max="3" width="24.875" customWidth="1"/>
  </cols>
  <sheetData>
    <row r="1" ht="22.5" spans="1:3">
      <c r="A1" s="64" t="s">
        <v>24</v>
      </c>
      <c r="B1" s="131"/>
      <c r="C1" s="131"/>
    </row>
    <row r="2" ht="18.75" spans="1:3">
      <c r="A2" s="50"/>
      <c r="B2" s="266" t="s">
        <v>25</v>
      </c>
      <c r="C2" s="266"/>
    </row>
    <row r="3" ht="18.75" spans="1:3">
      <c r="A3" s="267" t="s">
        <v>1</v>
      </c>
      <c r="B3" s="268" t="s">
        <v>26</v>
      </c>
      <c r="C3" s="269" t="s">
        <v>27</v>
      </c>
    </row>
    <row r="4" ht="18.75" spans="1:3">
      <c r="A4" s="270"/>
      <c r="B4" s="106"/>
      <c r="C4" s="271" t="s">
        <v>28</v>
      </c>
    </row>
    <row r="5" ht="18.75" spans="1:3">
      <c r="A5" s="272"/>
      <c r="B5" s="94" t="s">
        <v>29</v>
      </c>
      <c r="C5" s="273" t="s">
        <v>30</v>
      </c>
    </row>
    <row r="6" ht="18.75" spans="1:3">
      <c r="A6" s="274" t="s">
        <v>31</v>
      </c>
      <c r="B6" s="275"/>
      <c r="C6" s="276"/>
    </row>
    <row r="7" ht="18.75" spans="1:3">
      <c r="A7" s="277" t="s">
        <v>32</v>
      </c>
      <c r="B7" s="275"/>
      <c r="C7" s="276">
        <v>3.3</v>
      </c>
    </row>
    <row r="8" ht="18.75" spans="1:3">
      <c r="A8" s="278" t="s">
        <v>33</v>
      </c>
      <c r="B8" s="275"/>
      <c r="C8" s="273"/>
    </row>
    <row r="9" ht="18.75" spans="1:3">
      <c r="A9" s="274" t="s">
        <v>34</v>
      </c>
      <c r="B9" s="279"/>
      <c r="C9" s="280"/>
    </row>
    <row r="10" ht="18.75" spans="1:4">
      <c r="A10" s="277" t="s">
        <v>35</v>
      </c>
      <c r="B10" s="281"/>
      <c r="C10" s="282">
        <v>5.5</v>
      </c>
      <c r="D10" s="8"/>
    </row>
    <row r="11" ht="18.75" spans="1:4">
      <c r="A11" s="277" t="s">
        <v>36</v>
      </c>
      <c r="B11" s="283"/>
      <c r="C11" s="284">
        <v>-6.92592592592593</v>
      </c>
      <c r="D11" s="8"/>
    </row>
    <row r="12" ht="18.75" spans="1:4">
      <c r="A12" s="277" t="s">
        <v>37</v>
      </c>
      <c r="B12" s="283"/>
      <c r="C12" s="284">
        <v>5.90740740740741</v>
      </c>
      <c r="D12" s="8"/>
    </row>
    <row r="13" ht="18.75" spans="1:4">
      <c r="A13" s="285" t="s">
        <v>38</v>
      </c>
      <c r="B13" s="283"/>
      <c r="C13" s="284">
        <v>-12.2222222222222</v>
      </c>
      <c r="D13" s="8"/>
    </row>
    <row r="14" ht="18.75" spans="1:4">
      <c r="A14" s="285" t="s">
        <v>39</v>
      </c>
      <c r="B14" s="286"/>
      <c r="C14" s="287">
        <v>21.5925925925926</v>
      </c>
      <c r="D14" s="8"/>
    </row>
    <row r="15" ht="18.75" spans="1:4">
      <c r="A15" s="285" t="s">
        <v>40</v>
      </c>
      <c r="B15" s="288"/>
      <c r="C15" s="284">
        <v>12.0185185185185</v>
      </c>
      <c r="D15" s="8"/>
    </row>
    <row r="16" ht="18.75" spans="1:4">
      <c r="A16" s="289" t="s">
        <v>41</v>
      </c>
      <c r="B16" s="290"/>
      <c r="C16" s="291">
        <v>24.2407407407407</v>
      </c>
      <c r="D16" s="8"/>
    </row>
    <row r="17" ht="18.75" spans="1:4">
      <c r="A17" s="289" t="s">
        <v>42</v>
      </c>
      <c r="B17" s="292"/>
      <c r="C17" s="293">
        <v>5.9</v>
      </c>
      <c r="D17" s="8"/>
    </row>
    <row r="18" ht="27" customHeight="1" spans="1:4">
      <c r="A18" s="285" t="s">
        <v>43</v>
      </c>
      <c r="B18" s="294"/>
      <c r="C18" s="295">
        <v>4.08</v>
      </c>
      <c r="D18" s="8"/>
    </row>
    <row r="19" ht="18.75" spans="1:4">
      <c r="A19" s="285" t="s">
        <v>44</v>
      </c>
      <c r="B19" s="296"/>
      <c r="C19" s="293">
        <v>2.2</v>
      </c>
      <c r="D19" s="8"/>
    </row>
    <row r="20" ht="18.75" spans="1:4">
      <c r="A20" s="285" t="s">
        <v>45</v>
      </c>
      <c r="B20" s="296">
        <v>95.26</v>
      </c>
      <c r="C20" s="293" t="s">
        <v>46</v>
      </c>
      <c r="D20" s="8"/>
    </row>
    <row r="21" ht="18.75" spans="1:4">
      <c r="A21" s="297" t="s">
        <v>47</v>
      </c>
      <c r="B21" s="298"/>
      <c r="C21" s="299"/>
      <c r="D21" s="8"/>
    </row>
    <row r="22" ht="18.75" spans="1:4">
      <c r="A22" s="300" t="s">
        <v>48</v>
      </c>
      <c r="B22" s="301">
        <v>3.41</v>
      </c>
      <c r="C22" s="302"/>
      <c r="D22" s="8"/>
    </row>
    <row r="23" ht="18.75" spans="1:3">
      <c r="A23" s="300" t="s">
        <v>49</v>
      </c>
      <c r="B23" s="301">
        <v>329.46</v>
      </c>
      <c r="C23" s="303">
        <v>4.45</v>
      </c>
    </row>
    <row r="24" ht="18.75" spans="1:3">
      <c r="A24" s="300" t="s">
        <v>50</v>
      </c>
      <c r="B24" s="301">
        <v>267.41</v>
      </c>
      <c r="C24" s="303">
        <v>1.69</v>
      </c>
    </row>
    <row r="25" ht="18.75" spans="1:3">
      <c r="A25" s="300" t="s">
        <v>51</v>
      </c>
      <c r="B25" s="301">
        <v>143.1</v>
      </c>
      <c r="C25" s="303">
        <v>5.8</v>
      </c>
    </row>
    <row r="26" ht="18.75" spans="1:3">
      <c r="A26" s="300" t="s">
        <v>52</v>
      </c>
      <c r="B26" s="301">
        <v>29.8</v>
      </c>
      <c r="C26" s="303">
        <v>28.01</v>
      </c>
    </row>
    <row r="27" ht="18.75" spans="1:3">
      <c r="A27" s="300" t="s">
        <v>53</v>
      </c>
      <c r="B27" s="301">
        <v>21.67</v>
      </c>
      <c r="C27" s="303">
        <v>29.14</v>
      </c>
    </row>
    <row r="28" ht="18.75" spans="1:3">
      <c r="A28" s="300" t="s">
        <v>54</v>
      </c>
      <c r="B28" s="301">
        <v>1.76</v>
      </c>
      <c r="C28" s="303">
        <v>-37.81</v>
      </c>
    </row>
    <row r="29" ht="18.75" spans="1:3">
      <c r="A29" s="304" t="s">
        <v>55</v>
      </c>
      <c r="B29" s="301">
        <v>19.04</v>
      </c>
      <c r="C29" s="303">
        <v>-1.55</v>
      </c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15" zoomScaleNormal="115" workbookViewId="0">
      <selection activeCell="B18" sqref="B18"/>
    </sheetView>
  </sheetViews>
  <sheetFormatPr defaultColWidth="9" defaultRowHeight="13.5" outlineLevelCol="3"/>
  <cols>
    <col min="1" max="2" width="14.125" customWidth="1"/>
    <col min="3" max="3" width="14.2416666666667" customWidth="1"/>
    <col min="4" max="4" width="13" customWidth="1"/>
  </cols>
  <sheetData>
    <row r="1" ht="22.5" spans="1:4">
      <c r="A1" s="1" t="s">
        <v>238</v>
      </c>
      <c r="B1" s="2"/>
      <c r="C1" s="2"/>
      <c r="D1" s="2"/>
    </row>
    <row r="2" ht="18.75" spans="1:4">
      <c r="A2" s="18" t="s">
        <v>239</v>
      </c>
      <c r="B2" s="18"/>
      <c r="C2" s="18"/>
      <c r="D2" s="18"/>
    </row>
    <row r="3" ht="18.75" spans="1:4">
      <c r="A3" s="19"/>
      <c r="B3" s="20" t="s">
        <v>227</v>
      </c>
      <c r="C3" s="20" t="s">
        <v>27</v>
      </c>
      <c r="D3" s="21" t="s">
        <v>177</v>
      </c>
    </row>
    <row r="4" ht="18.75" spans="1:4">
      <c r="A4" s="19"/>
      <c r="B4" s="22"/>
      <c r="C4" s="22" t="s">
        <v>28</v>
      </c>
      <c r="D4" s="23"/>
    </row>
    <row r="5" ht="18.75" spans="1:4">
      <c r="A5" s="19"/>
      <c r="B5" s="24" t="s">
        <v>29</v>
      </c>
      <c r="C5" s="24" t="s">
        <v>30</v>
      </c>
      <c r="D5" s="25" t="s">
        <v>178</v>
      </c>
    </row>
    <row r="6" ht="18.75" spans="1:4">
      <c r="A6" s="26" t="s">
        <v>179</v>
      </c>
      <c r="B6" s="27">
        <v>1287.36</v>
      </c>
      <c r="C6" s="28"/>
      <c r="D6" s="29"/>
    </row>
    <row r="7" ht="18.75" spans="1:4">
      <c r="A7" s="26" t="s">
        <v>180</v>
      </c>
      <c r="B7" s="30">
        <v>4.99</v>
      </c>
      <c r="C7" s="31"/>
      <c r="D7" s="32"/>
    </row>
    <row r="8" ht="18.75" spans="1:4">
      <c r="A8" s="26" t="s">
        <v>181</v>
      </c>
      <c r="B8" s="30">
        <v>3.84</v>
      </c>
      <c r="C8" s="31"/>
      <c r="D8" s="32"/>
    </row>
    <row r="9" ht="18.75" spans="1:4">
      <c r="A9" s="26" t="s">
        <v>182</v>
      </c>
      <c r="B9" s="30">
        <v>2</v>
      </c>
      <c r="C9" s="33"/>
      <c r="D9" s="29"/>
    </row>
    <row r="10" ht="18.75" spans="1:4">
      <c r="A10" s="26" t="s">
        <v>183</v>
      </c>
      <c r="B10" s="30">
        <v>688.44</v>
      </c>
      <c r="C10" s="31"/>
      <c r="D10" s="32"/>
    </row>
    <row r="11" ht="18.75" spans="1:4">
      <c r="A11" s="26" t="s">
        <v>199</v>
      </c>
      <c r="B11" s="30">
        <v>0</v>
      </c>
      <c r="C11" s="31"/>
      <c r="D11" s="32"/>
    </row>
    <row r="12" ht="18.75" spans="1:4">
      <c r="A12" s="26" t="s">
        <v>231</v>
      </c>
      <c r="B12" s="30">
        <v>72.55</v>
      </c>
      <c r="C12" s="34"/>
      <c r="D12" s="32"/>
    </row>
    <row r="13" ht="18.75" spans="1:4">
      <c r="A13" s="26" t="s">
        <v>200</v>
      </c>
      <c r="B13" s="30">
        <v>0</v>
      </c>
      <c r="C13" s="31"/>
      <c r="D13" s="32"/>
    </row>
    <row r="14" ht="18.75" spans="1:4">
      <c r="A14" s="26" t="s">
        <v>201</v>
      </c>
      <c r="B14" s="30">
        <v>10</v>
      </c>
      <c r="C14" s="34"/>
      <c r="D14" s="32"/>
    </row>
    <row r="15" ht="18.75" spans="1:4">
      <c r="A15" s="26" t="s">
        <v>202</v>
      </c>
      <c r="B15" s="30">
        <v>6.96</v>
      </c>
      <c r="C15" s="33"/>
      <c r="D15" s="29"/>
    </row>
    <row r="16" ht="18.75" spans="1:4">
      <c r="A16" s="26" t="s">
        <v>203</v>
      </c>
      <c r="B16" s="30">
        <v>2.62</v>
      </c>
      <c r="C16" s="31"/>
      <c r="D16" s="29"/>
    </row>
    <row r="17" ht="18.75" spans="1:4">
      <c r="A17" s="26" t="s">
        <v>204</v>
      </c>
      <c r="B17" s="30">
        <v>1</v>
      </c>
      <c r="C17" s="33"/>
      <c r="D17" s="29"/>
    </row>
    <row r="18" ht="18.75" spans="1:4">
      <c r="A18" s="26" t="s">
        <v>205</v>
      </c>
      <c r="B18" s="35">
        <v>0</v>
      </c>
      <c r="C18" s="31"/>
      <c r="D18" s="29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zoomScale="130" zoomScaleNormal="130" workbookViewId="0">
      <selection activeCell="H22" sqref="H22"/>
    </sheetView>
  </sheetViews>
  <sheetFormatPr defaultColWidth="9" defaultRowHeight="13.5" outlineLevelCol="4"/>
  <cols>
    <col min="1" max="1" width="13.875" customWidth="1"/>
    <col min="2" max="2" width="13.75" customWidth="1"/>
    <col min="3" max="3" width="12.625" customWidth="1"/>
    <col min="4" max="4" width="13.125" customWidth="1"/>
    <col min="5" max="5" width="13.75"/>
  </cols>
  <sheetData>
    <row r="1" ht="22.5" spans="1:4">
      <c r="A1" s="1" t="s">
        <v>240</v>
      </c>
      <c r="B1" s="2"/>
      <c r="C1" s="2"/>
      <c r="D1" s="2"/>
    </row>
    <row r="2" ht="14.25" spans="1:4">
      <c r="A2" s="3" t="s">
        <v>193</v>
      </c>
      <c r="B2" s="4"/>
      <c r="C2" s="4"/>
      <c r="D2" s="4"/>
    </row>
    <row r="3" ht="14.25" spans="1:5">
      <c r="A3" s="5"/>
      <c r="B3" s="6" t="s">
        <v>241</v>
      </c>
      <c r="C3" s="6" t="s">
        <v>27</v>
      </c>
      <c r="D3" s="7" t="s">
        <v>177</v>
      </c>
      <c r="E3" s="8"/>
    </row>
    <row r="4" ht="14.25" spans="1:5">
      <c r="A4" s="5"/>
      <c r="B4" s="9" t="s">
        <v>242</v>
      </c>
      <c r="C4" s="9" t="s">
        <v>28</v>
      </c>
      <c r="D4" s="10"/>
      <c r="E4" s="8"/>
    </row>
    <row r="5" ht="14.25" spans="1:5">
      <c r="A5" s="5"/>
      <c r="B5" s="11" t="s">
        <v>243</v>
      </c>
      <c r="C5" s="11" t="s">
        <v>30</v>
      </c>
      <c r="D5" s="12" t="s">
        <v>178</v>
      </c>
      <c r="E5" s="8"/>
    </row>
    <row r="6" spans="1:5">
      <c r="A6" s="13" t="s">
        <v>179</v>
      </c>
      <c r="B6" s="14">
        <v>260735.49</v>
      </c>
      <c r="C6" s="15">
        <v>-5.12</v>
      </c>
      <c r="D6" s="16"/>
      <c r="E6" s="8"/>
    </row>
    <row r="7" spans="1:5">
      <c r="A7" s="13" t="s">
        <v>180</v>
      </c>
      <c r="B7" s="14">
        <v>4761.58</v>
      </c>
      <c r="C7" s="15">
        <v>45.1701219512195</v>
      </c>
      <c r="D7" s="17">
        <f>RANK(C7,C$7:C$18)</f>
        <v>5</v>
      </c>
      <c r="E7" s="8"/>
    </row>
    <row r="8" spans="1:5">
      <c r="A8" s="13" t="s">
        <v>181</v>
      </c>
      <c r="B8" s="14">
        <v>6577.41</v>
      </c>
      <c r="C8" s="15">
        <v>-60.8557400464203</v>
      </c>
      <c r="D8" s="17">
        <f t="shared" ref="D8:D18" si="0">RANK(C8,C$7:C$18)</f>
        <v>11</v>
      </c>
      <c r="E8" s="8"/>
    </row>
    <row r="9" spans="1:5">
      <c r="A9" s="13" t="s">
        <v>182</v>
      </c>
      <c r="B9" s="14">
        <v>8507.16</v>
      </c>
      <c r="C9" s="15">
        <v>-46.2660434562911</v>
      </c>
      <c r="D9" s="17">
        <f t="shared" si="0"/>
        <v>9</v>
      </c>
      <c r="E9" s="8"/>
    </row>
    <row r="10" spans="1:5">
      <c r="A10" s="13" t="s">
        <v>183</v>
      </c>
      <c r="B10" s="14">
        <v>117111.34</v>
      </c>
      <c r="C10" s="15">
        <v>-21.0488896679116</v>
      </c>
      <c r="D10" s="17">
        <f t="shared" si="0"/>
        <v>7</v>
      </c>
      <c r="E10" s="8"/>
    </row>
    <row r="11" spans="1:5">
      <c r="A11" s="13" t="s">
        <v>199</v>
      </c>
      <c r="B11" s="14">
        <v>1018.16</v>
      </c>
      <c r="C11" s="15">
        <v>-65.7069720444594</v>
      </c>
      <c r="D11" s="17">
        <f t="shared" si="0"/>
        <v>12</v>
      </c>
      <c r="E11" s="8"/>
    </row>
    <row r="12" spans="1:5">
      <c r="A12" s="13" t="s">
        <v>231</v>
      </c>
      <c r="B12" s="14">
        <v>30193.96</v>
      </c>
      <c r="C12" s="15">
        <v>66.2754556968996</v>
      </c>
      <c r="D12" s="17">
        <f t="shared" si="0"/>
        <v>4</v>
      </c>
      <c r="E12" s="8"/>
    </row>
    <row r="13" spans="1:5">
      <c r="A13" s="13" t="s">
        <v>200</v>
      </c>
      <c r="B13" s="14">
        <v>35699.61</v>
      </c>
      <c r="C13" s="15">
        <v>201.797362414405</v>
      </c>
      <c r="D13" s="17">
        <f t="shared" si="0"/>
        <v>3</v>
      </c>
      <c r="E13" s="8"/>
    </row>
    <row r="14" spans="1:5">
      <c r="A14" s="13" t="s">
        <v>201</v>
      </c>
      <c r="B14" s="14">
        <v>1752.7</v>
      </c>
      <c r="C14" s="15">
        <v>-29.892</v>
      </c>
      <c r="D14" s="17">
        <f t="shared" si="0"/>
        <v>8</v>
      </c>
      <c r="E14" s="8"/>
    </row>
    <row r="15" spans="1:5">
      <c r="A15" s="13" t="s">
        <v>202</v>
      </c>
      <c r="B15" s="14">
        <v>2736.67</v>
      </c>
      <c r="C15" s="15">
        <v>1089.85652173913</v>
      </c>
      <c r="D15" s="17">
        <f t="shared" si="0"/>
        <v>2</v>
      </c>
      <c r="E15" s="8"/>
    </row>
    <row r="16" spans="1:5">
      <c r="A16" s="13" t="s">
        <v>203</v>
      </c>
      <c r="B16" s="14">
        <v>2809.17</v>
      </c>
      <c r="C16" s="15">
        <v>-57.642189384801</v>
      </c>
      <c r="D16" s="17">
        <f t="shared" si="0"/>
        <v>10</v>
      </c>
      <c r="E16" s="8"/>
    </row>
    <row r="17" spans="1:5">
      <c r="A17" s="13" t="s">
        <v>204</v>
      </c>
      <c r="B17" s="14">
        <v>1114.16</v>
      </c>
      <c r="C17" s="15">
        <v>-0.164874551971317</v>
      </c>
      <c r="D17" s="17">
        <f t="shared" si="0"/>
        <v>6</v>
      </c>
      <c r="E17" s="8"/>
    </row>
    <row r="18" spans="1:5">
      <c r="A18" s="13" t="s">
        <v>205</v>
      </c>
      <c r="B18" s="14">
        <v>8521.62</v>
      </c>
      <c r="C18" s="15">
        <v>3827.01382488479</v>
      </c>
      <c r="D18" s="17">
        <f t="shared" si="0"/>
        <v>1</v>
      </c>
      <c r="E18" s="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zoomScale="130" zoomScaleNormal="130" topLeftCell="A3" workbookViewId="0">
      <selection activeCell="C27" sqref="C27"/>
    </sheetView>
  </sheetViews>
  <sheetFormatPr defaultColWidth="9" defaultRowHeight="13.5" outlineLevelCol="5"/>
  <cols>
    <col min="1" max="1" width="33.25" customWidth="1"/>
    <col min="2" max="2" width="16.25" customWidth="1"/>
    <col min="3" max="3" width="17.5" customWidth="1"/>
    <col min="4" max="4" width="10.375" customWidth="1"/>
    <col min="5" max="5" width="11.375" customWidth="1"/>
    <col min="6" max="6" width="14.125" customWidth="1"/>
    <col min="7" max="7" width="21" customWidth="1"/>
  </cols>
  <sheetData>
    <row r="1" ht="22.5" spans="1:3">
      <c r="A1" s="154" t="s">
        <v>56</v>
      </c>
      <c r="B1" s="53"/>
      <c r="C1" s="53"/>
    </row>
    <row r="2" ht="14.25" spans="1:3">
      <c r="A2" s="241"/>
      <c r="B2" s="242"/>
      <c r="C2" s="242"/>
    </row>
    <row r="3" ht="14.25" spans="1:3">
      <c r="A3" s="170" t="s">
        <v>1</v>
      </c>
      <c r="B3" s="54" t="s">
        <v>26</v>
      </c>
      <c r="C3" s="53" t="s">
        <v>27</v>
      </c>
    </row>
    <row r="4" ht="14.25" spans="1:3">
      <c r="A4" s="170"/>
      <c r="B4" s="54"/>
      <c r="C4" s="53" t="s">
        <v>28</v>
      </c>
    </row>
    <row r="5" ht="14.25" spans="1:3">
      <c r="A5" s="172"/>
      <c r="B5" s="54" t="s">
        <v>29</v>
      </c>
      <c r="C5" s="55" t="s">
        <v>30</v>
      </c>
    </row>
    <row r="6" spans="1:3">
      <c r="A6" s="254" t="s">
        <v>57</v>
      </c>
      <c r="B6" s="75">
        <v>31.85671791</v>
      </c>
      <c r="C6" s="204">
        <v>-0.386545557697019</v>
      </c>
    </row>
    <row r="7" spans="1:3">
      <c r="A7" s="255" t="s">
        <v>58</v>
      </c>
      <c r="B7" s="75">
        <v>10.38661431</v>
      </c>
      <c r="C7" s="204">
        <v>26.6002457566933</v>
      </c>
    </row>
    <row r="8" spans="1:4">
      <c r="A8" s="256" t="s">
        <v>59</v>
      </c>
      <c r="B8" s="257"/>
      <c r="C8" s="204">
        <v>7.1</v>
      </c>
      <c r="D8" s="8"/>
    </row>
    <row r="9" spans="1:4">
      <c r="A9" s="258" t="s">
        <v>60</v>
      </c>
      <c r="B9" s="259"/>
      <c r="C9" s="204"/>
      <c r="D9" s="8"/>
    </row>
    <row r="10" spans="1:4">
      <c r="A10" s="260" t="s">
        <v>61</v>
      </c>
      <c r="B10" s="261"/>
      <c r="C10" s="204">
        <v>-3.3</v>
      </c>
      <c r="D10" s="8"/>
    </row>
    <row r="11" spans="1:4">
      <c r="A11" s="260" t="s">
        <v>62</v>
      </c>
      <c r="B11" s="261"/>
      <c r="C11" s="204">
        <v>9.5</v>
      </c>
      <c r="D11" s="8"/>
    </row>
    <row r="12" spans="1:4">
      <c r="A12" s="260" t="s">
        <v>63</v>
      </c>
      <c r="B12" s="261"/>
      <c r="C12" s="204">
        <v>17</v>
      </c>
      <c r="D12" s="8"/>
    </row>
    <row r="13" spans="1:4">
      <c r="A13" s="262" t="s">
        <v>64</v>
      </c>
      <c r="B13" s="263"/>
      <c r="C13" s="204"/>
      <c r="D13" s="8"/>
    </row>
    <row r="14" spans="1:4">
      <c r="A14" s="260" t="s">
        <v>65</v>
      </c>
      <c r="B14" s="261"/>
      <c r="C14" s="204">
        <v>-66.2</v>
      </c>
      <c r="D14" s="8"/>
    </row>
    <row r="15" spans="1:4">
      <c r="A15" s="260" t="s">
        <v>66</v>
      </c>
      <c r="B15" s="261"/>
      <c r="C15" s="204">
        <v>8.9</v>
      </c>
      <c r="D15" s="8"/>
    </row>
    <row r="16" spans="1:4">
      <c r="A16" s="262" t="s">
        <v>67</v>
      </c>
      <c r="B16" s="261"/>
      <c r="C16" s="204"/>
      <c r="D16" s="8"/>
    </row>
    <row r="17" spans="1:4">
      <c r="A17" s="260" t="s">
        <v>68</v>
      </c>
      <c r="B17" s="261"/>
      <c r="C17" s="204">
        <v>-57.2</v>
      </c>
      <c r="D17" s="8"/>
    </row>
    <row r="18" spans="1:4">
      <c r="A18" s="260" t="s">
        <v>69</v>
      </c>
      <c r="B18" s="261"/>
      <c r="C18" s="204">
        <v>11.5</v>
      </c>
      <c r="D18" s="8"/>
    </row>
    <row r="19" spans="1:4">
      <c r="A19" s="260" t="s">
        <v>70</v>
      </c>
      <c r="B19" s="261"/>
      <c r="C19" s="204">
        <v>11.7</v>
      </c>
      <c r="D19" s="8"/>
    </row>
    <row r="20" spans="1:4">
      <c r="A20" s="262" t="s">
        <v>71</v>
      </c>
      <c r="B20" s="261"/>
      <c r="C20" s="204"/>
      <c r="D20" s="8"/>
    </row>
    <row r="21" spans="1:4">
      <c r="A21" s="260" t="s">
        <v>72</v>
      </c>
      <c r="B21" s="261"/>
      <c r="C21" s="204">
        <v>11.8</v>
      </c>
      <c r="D21" s="8"/>
    </row>
    <row r="22" spans="1:3">
      <c r="A22" s="260" t="s">
        <v>73</v>
      </c>
      <c r="B22" s="261"/>
      <c r="C22" s="264">
        <v>5.2</v>
      </c>
    </row>
    <row r="23" spans="1:3">
      <c r="A23" s="260" t="s">
        <v>74</v>
      </c>
      <c r="B23" s="261"/>
      <c r="C23" s="264">
        <v>-2.8</v>
      </c>
    </row>
    <row r="24" spans="1:3">
      <c r="A24" s="260" t="s">
        <v>75</v>
      </c>
      <c r="B24" s="261"/>
      <c r="C24" s="264">
        <v>-2.3</v>
      </c>
    </row>
    <row r="25" spans="1:3">
      <c r="A25" s="260" t="s">
        <v>76</v>
      </c>
      <c r="B25" s="261"/>
      <c r="C25" s="264">
        <v>-36.5</v>
      </c>
    </row>
    <row r="26" spans="1:6">
      <c r="A26" s="260" t="s">
        <v>77</v>
      </c>
      <c r="B26" s="261"/>
      <c r="C26" s="264">
        <v>13.4</v>
      </c>
      <c r="F26" t="s">
        <v>78</v>
      </c>
    </row>
    <row r="27" spans="1:3">
      <c r="A27" s="260" t="s">
        <v>79</v>
      </c>
      <c r="B27" s="261"/>
      <c r="C27" s="264">
        <v>6.5</v>
      </c>
    </row>
    <row r="28" spans="1:3">
      <c r="A28" s="262" t="s">
        <v>80</v>
      </c>
      <c r="B28" s="261"/>
      <c r="C28" s="264"/>
    </row>
    <row r="29" spans="1:3">
      <c r="A29" s="260" t="s">
        <v>81</v>
      </c>
      <c r="B29" s="261"/>
      <c r="C29" s="264">
        <v>8</v>
      </c>
    </row>
    <row r="30" spans="1:3">
      <c r="A30" s="260" t="s">
        <v>82</v>
      </c>
      <c r="B30" s="261"/>
      <c r="C30" s="264">
        <v>-18</v>
      </c>
    </row>
    <row r="31" spans="1:3">
      <c r="A31" s="260" t="s">
        <v>83</v>
      </c>
      <c r="B31" s="265"/>
      <c r="C31" s="264">
        <v>24.8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9"/>
  <sheetViews>
    <sheetView zoomScale="145" zoomScaleNormal="145" topLeftCell="A3" workbookViewId="0">
      <selection activeCell="C21" sqref="C21"/>
    </sheetView>
  </sheetViews>
  <sheetFormatPr defaultColWidth="9" defaultRowHeight="13.5" outlineLevelCol="4"/>
  <cols>
    <col min="1" max="1" width="34" customWidth="1"/>
    <col min="2" max="2" width="11.375" customWidth="1"/>
    <col min="3" max="3" width="12.0666666666667" customWidth="1"/>
    <col min="4" max="4" width="11" customWidth="1"/>
  </cols>
  <sheetData>
    <row r="1" ht="22.5" spans="1:4">
      <c r="A1" s="154" t="s">
        <v>84</v>
      </c>
      <c r="B1" s="53"/>
      <c r="C1" s="53"/>
      <c r="D1" s="53"/>
    </row>
    <row r="2" ht="14.25" spans="1:4">
      <c r="A2" s="241" t="s">
        <v>85</v>
      </c>
      <c r="B2" s="242"/>
      <c r="C2" s="242"/>
      <c r="D2" s="242"/>
    </row>
    <row r="3" ht="14.25" spans="1:4">
      <c r="A3" s="170" t="s">
        <v>1</v>
      </c>
      <c r="B3" s="192" t="s">
        <v>86</v>
      </c>
      <c r="C3" s="54" t="s">
        <v>26</v>
      </c>
      <c r="D3" s="53" t="s">
        <v>27</v>
      </c>
    </row>
    <row r="4" ht="12" customHeight="1" spans="1:4">
      <c r="A4" s="170"/>
      <c r="B4" s="192"/>
      <c r="C4" s="54"/>
      <c r="D4" s="53" t="s">
        <v>28</v>
      </c>
    </row>
    <row r="5" ht="14.25" spans="1:4">
      <c r="A5" s="172"/>
      <c r="B5" s="192"/>
      <c r="C5" s="54" t="s">
        <v>29</v>
      </c>
      <c r="D5" s="55" t="s">
        <v>30</v>
      </c>
    </row>
    <row r="6" ht="14.25" spans="1:4">
      <c r="A6" s="243" t="s">
        <v>87</v>
      </c>
      <c r="B6" s="244"/>
      <c r="C6" s="245"/>
      <c r="D6" s="55"/>
    </row>
    <row r="7" spans="1:4">
      <c r="A7" s="246" t="s">
        <v>88</v>
      </c>
      <c r="B7" s="247"/>
      <c r="C7" s="248">
        <v>1544.6091</v>
      </c>
      <c r="D7" s="249">
        <v>6.7552095212424</v>
      </c>
    </row>
    <row r="8" spans="1:4">
      <c r="A8" s="246" t="s">
        <v>89</v>
      </c>
      <c r="B8" s="247"/>
      <c r="C8" s="248">
        <v>38.5029</v>
      </c>
      <c r="D8" s="249">
        <v>11.5056472632493</v>
      </c>
    </row>
    <row r="9" spans="1:4">
      <c r="A9" s="246" t="s">
        <v>90</v>
      </c>
      <c r="B9" s="247"/>
      <c r="C9" s="248">
        <v>110.0369</v>
      </c>
      <c r="D9" s="249">
        <v>-7.95742367210371</v>
      </c>
    </row>
    <row r="10" spans="1:4">
      <c r="A10" s="246" t="s">
        <v>91</v>
      </c>
      <c r="B10" s="247"/>
      <c r="C10" s="248">
        <v>106.1678</v>
      </c>
      <c r="D10" s="249">
        <v>-6.52597288254975</v>
      </c>
    </row>
    <row r="11" spans="1:4">
      <c r="A11" s="246" t="s">
        <v>92</v>
      </c>
      <c r="B11" s="247"/>
      <c r="C11" s="248">
        <v>48.4321</v>
      </c>
      <c r="D11" s="249">
        <v>-7.81861438903693</v>
      </c>
    </row>
    <row r="12" spans="1:4">
      <c r="A12" s="246" t="s">
        <v>91</v>
      </c>
      <c r="B12" s="247"/>
      <c r="C12" s="248">
        <v>45.6785</v>
      </c>
      <c r="D12" s="249">
        <v>-7.17638691322902</v>
      </c>
    </row>
    <row r="13" spans="1:5">
      <c r="A13" s="250" t="s">
        <v>93</v>
      </c>
      <c r="B13" s="251"/>
      <c r="C13" s="251">
        <v>350.098602402781</v>
      </c>
      <c r="D13" s="252">
        <v>6.6</v>
      </c>
      <c r="E13" s="8"/>
    </row>
    <row r="14" spans="1:5">
      <c r="A14" s="253" t="s">
        <v>94</v>
      </c>
      <c r="B14" s="251">
        <v>51.47463</v>
      </c>
      <c r="C14" s="251">
        <v>152.20059</v>
      </c>
      <c r="D14" s="252">
        <v>8.6</v>
      </c>
      <c r="E14" s="8"/>
    </row>
    <row r="15" spans="1:5">
      <c r="A15" s="253" t="s">
        <v>95</v>
      </c>
      <c r="B15" s="251">
        <v>43.0279</v>
      </c>
      <c r="C15" s="251">
        <v>125.76562</v>
      </c>
      <c r="D15" s="252">
        <v>7.7</v>
      </c>
      <c r="E15" s="8"/>
    </row>
    <row r="16" spans="1:5">
      <c r="A16" s="253" t="s">
        <v>96</v>
      </c>
      <c r="B16" s="251"/>
      <c r="C16" s="251"/>
      <c r="D16" s="252"/>
      <c r="E16" s="8"/>
    </row>
    <row r="17" spans="1:5">
      <c r="A17" s="253" t="s">
        <v>97</v>
      </c>
      <c r="B17" s="251">
        <v>41.23145</v>
      </c>
      <c r="C17" s="251">
        <v>120.69975</v>
      </c>
      <c r="D17" s="252">
        <v>7.4</v>
      </c>
      <c r="E17" s="8"/>
    </row>
    <row r="18" spans="1:5">
      <c r="A18" s="253" t="s">
        <v>98</v>
      </c>
      <c r="B18" s="251">
        <v>25.87563</v>
      </c>
      <c r="C18" s="251">
        <v>72.41934</v>
      </c>
      <c r="D18" s="252">
        <v>4.5</v>
      </c>
      <c r="E18" s="8"/>
    </row>
    <row r="19" spans="1:5">
      <c r="A19" s="253" t="s">
        <v>99</v>
      </c>
      <c r="B19" s="251">
        <v>1.79645</v>
      </c>
      <c r="C19" s="251">
        <v>5.06587</v>
      </c>
      <c r="D19" s="252">
        <v>14</v>
      </c>
      <c r="E19" s="8"/>
    </row>
    <row r="20" spans="1:5">
      <c r="A20" s="253" t="s">
        <v>100</v>
      </c>
      <c r="B20" s="251"/>
      <c r="C20" s="251"/>
      <c r="D20" s="252"/>
      <c r="E20" s="8"/>
    </row>
    <row r="21" spans="1:5">
      <c r="A21" s="253" t="s">
        <v>101</v>
      </c>
      <c r="B21" s="251">
        <v>40.27008</v>
      </c>
      <c r="C21" s="251">
        <v>117.20632</v>
      </c>
      <c r="D21" s="252">
        <v>7.08</v>
      </c>
      <c r="E21" s="8"/>
    </row>
    <row r="22" spans="1:5">
      <c r="A22" s="253" t="s">
        <v>102</v>
      </c>
      <c r="B22" s="251">
        <v>7.21869</v>
      </c>
      <c r="C22" s="251">
        <v>20.43077</v>
      </c>
      <c r="D22" s="252">
        <v>13.6</v>
      </c>
      <c r="E22" s="8"/>
    </row>
    <row r="23" spans="1:5">
      <c r="A23" s="253" t="s">
        <v>103</v>
      </c>
      <c r="B23" s="251">
        <v>1.17865</v>
      </c>
      <c r="C23" s="251">
        <v>3.70314</v>
      </c>
      <c r="D23" s="252">
        <v>19</v>
      </c>
      <c r="E23" s="8"/>
    </row>
    <row r="24" spans="1:5">
      <c r="A24" s="253" t="s">
        <v>104</v>
      </c>
      <c r="B24" s="251">
        <v>1.51819</v>
      </c>
      <c r="C24" s="251">
        <v>5.13892</v>
      </c>
      <c r="D24" s="252">
        <v>11</v>
      </c>
      <c r="E24" s="8"/>
    </row>
    <row r="25" spans="1:5">
      <c r="A25" s="253" t="s">
        <v>105</v>
      </c>
      <c r="B25" s="251">
        <v>2.18884</v>
      </c>
      <c r="C25" s="251">
        <v>6.27766</v>
      </c>
      <c r="D25" s="252">
        <v>5.8</v>
      </c>
      <c r="E25" s="8"/>
    </row>
    <row r="26" spans="1:5">
      <c r="A26" s="253" t="s">
        <v>106</v>
      </c>
      <c r="B26" s="251">
        <v>0.12298</v>
      </c>
      <c r="C26" s="251">
        <v>0.35792</v>
      </c>
      <c r="D26" s="252">
        <v>21.2</v>
      </c>
      <c r="E26" s="8"/>
    </row>
    <row r="27" spans="1:5">
      <c r="A27" s="253" t="s">
        <v>107</v>
      </c>
      <c r="B27" s="251">
        <v>7.24563</v>
      </c>
      <c r="C27" s="251">
        <v>21.39672</v>
      </c>
      <c r="D27" s="252">
        <v>-7.8</v>
      </c>
      <c r="E27" s="8"/>
    </row>
    <row r="28" spans="1:5">
      <c r="A28" s="253" t="s">
        <v>108</v>
      </c>
      <c r="B28" s="251">
        <v>5.66045</v>
      </c>
      <c r="C28" s="251">
        <v>17.45393</v>
      </c>
      <c r="D28" s="252">
        <v>10.9</v>
      </c>
      <c r="E28" s="8"/>
    </row>
    <row r="29" spans="1:4">
      <c r="A29" s="253" t="s">
        <v>109</v>
      </c>
      <c r="B29" s="251">
        <v>2.75782</v>
      </c>
      <c r="C29" s="251">
        <v>8.5593</v>
      </c>
      <c r="D29" s="252">
        <v>16.38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zoomScale="145" zoomScaleNormal="145" topLeftCell="A3" workbookViewId="0">
      <selection activeCell="B24" sqref="B24"/>
    </sheetView>
  </sheetViews>
  <sheetFormatPr defaultColWidth="9" defaultRowHeight="13.5" outlineLevelCol="3"/>
  <cols>
    <col min="1" max="1" width="28.875" customWidth="1"/>
    <col min="2" max="2" width="15.375" customWidth="1"/>
    <col min="3" max="3" width="16" customWidth="1"/>
    <col min="4" max="5" width="12.625"/>
  </cols>
  <sheetData>
    <row r="1" ht="22.5" spans="1:3">
      <c r="A1" s="154" t="s">
        <v>110</v>
      </c>
      <c r="B1" s="53"/>
      <c r="C1" s="53"/>
    </row>
    <row r="2" ht="14.25" spans="1:3">
      <c r="A2" s="69"/>
      <c r="B2" s="69"/>
      <c r="C2" s="69"/>
    </row>
    <row r="3" ht="14.25" spans="1:3">
      <c r="A3" s="170" t="s">
        <v>1</v>
      </c>
      <c r="B3" s="54" t="s">
        <v>26</v>
      </c>
      <c r="C3" s="53" t="s">
        <v>27</v>
      </c>
    </row>
    <row r="4" ht="14.25" spans="1:3">
      <c r="A4" s="170"/>
      <c r="B4" s="54"/>
      <c r="C4" s="53" t="s">
        <v>28</v>
      </c>
    </row>
    <row r="5" ht="14.25" spans="1:3">
      <c r="A5" s="172"/>
      <c r="B5" s="54" t="s">
        <v>29</v>
      </c>
      <c r="C5" s="57" t="s">
        <v>30</v>
      </c>
    </row>
    <row r="6" spans="1:4">
      <c r="A6" s="214" t="s">
        <v>111</v>
      </c>
      <c r="B6" s="215">
        <v>42.54</v>
      </c>
      <c r="C6" s="216">
        <v>-12</v>
      </c>
      <c r="D6" s="8"/>
    </row>
    <row r="7" spans="1:4">
      <c r="A7" s="217" t="s">
        <v>112</v>
      </c>
      <c r="B7" s="218">
        <v>40.28</v>
      </c>
      <c r="C7" s="219">
        <v>-14.6</v>
      </c>
      <c r="D7" s="8"/>
    </row>
    <row r="8" spans="1:4">
      <c r="A8" s="217" t="s">
        <v>113</v>
      </c>
      <c r="B8" s="218">
        <v>2.26</v>
      </c>
      <c r="C8" s="219">
        <v>88.7</v>
      </c>
      <c r="D8" s="8"/>
    </row>
    <row r="9" spans="1:4">
      <c r="A9" s="220" t="s">
        <v>114</v>
      </c>
      <c r="B9" s="218"/>
      <c r="C9" s="221"/>
      <c r="D9" s="8"/>
    </row>
    <row r="10" spans="1:4">
      <c r="A10" s="217" t="s">
        <v>115</v>
      </c>
      <c r="B10" s="222">
        <v>1287.36</v>
      </c>
      <c r="C10" s="223"/>
      <c r="D10" s="8"/>
    </row>
    <row r="11" spans="1:4">
      <c r="A11" s="217" t="s">
        <v>116</v>
      </c>
      <c r="B11" s="224">
        <v>243.85687</v>
      </c>
      <c r="C11" s="223">
        <v>3.91850669686369</v>
      </c>
      <c r="D11" s="8"/>
    </row>
    <row r="12" spans="1:3">
      <c r="A12" s="225" t="s">
        <v>117</v>
      </c>
      <c r="B12" s="226">
        <v>401373</v>
      </c>
      <c r="C12" s="219">
        <v>-2.77</v>
      </c>
    </row>
    <row r="13" spans="1:3">
      <c r="A13" s="227" t="s">
        <v>118</v>
      </c>
      <c r="B13" s="226">
        <v>11057</v>
      </c>
      <c r="C13" s="219">
        <v>-48.21</v>
      </c>
    </row>
    <row r="14" spans="1:3">
      <c r="A14" s="225" t="s">
        <v>119</v>
      </c>
      <c r="B14" s="228"/>
      <c r="C14" s="229"/>
    </row>
    <row r="15" spans="1:3">
      <c r="A15" s="227" t="s">
        <v>120</v>
      </c>
      <c r="B15" s="230">
        <v>333735</v>
      </c>
      <c r="C15" s="231">
        <v>9.9624710460331</v>
      </c>
    </row>
    <row r="16" spans="1:3">
      <c r="A16" s="227" t="s">
        <v>121</v>
      </c>
      <c r="B16" s="226">
        <v>195492</v>
      </c>
      <c r="C16" s="232">
        <v>1.59</v>
      </c>
    </row>
    <row r="17" spans="1:3">
      <c r="A17" s="233" t="s">
        <v>122</v>
      </c>
      <c r="B17" s="226">
        <v>5012</v>
      </c>
      <c r="C17" s="232">
        <v>7</v>
      </c>
    </row>
    <row r="18" spans="1:3">
      <c r="A18" s="233" t="s">
        <v>123</v>
      </c>
      <c r="B18" s="234">
        <v>15349</v>
      </c>
      <c r="C18" s="235">
        <v>0.93</v>
      </c>
    </row>
    <row r="19" spans="1:3">
      <c r="A19" s="227" t="s">
        <v>124</v>
      </c>
      <c r="B19" s="226">
        <v>138243</v>
      </c>
      <c r="C19" s="232">
        <v>24.46</v>
      </c>
    </row>
    <row r="20" spans="1:3">
      <c r="A20" s="236" t="s">
        <v>125</v>
      </c>
      <c r="B20" s="226">
        <v>18380</v>
      </c>
      <c r="C20" s="232">
        <v>15.94</v>
      </c>
    </row>
    <row r="21" spans="1:3">
      <c r="A21" s="237" t="s">
        <v>126</v>
      </c>
      <c r="B21" s="226">
        <v>1708729</v>
      </c>
      <c r="C21" s="232">
        <v>5.37</v>
      </c>
    </row>
    <row r="22" spans="1:4">
      <c r="A22" s="238" t="s">
        <v>127</v>
      </c>
      <c r="B22" s="239">
        <v>199756</v>
      </c>
      <c r="C22" s="240">
        <v>10.36</v>
      </c>
      <c r="D22" s="8"/>
    </row>
    <row r="23" spans="1:4">
      <c r="A23" s="238" t="s">
        <v>128</v>
      </c>
      <c r="B23" s="239">
        <v>342122</v>
      </c>
      <c r="C23" s="240">
        <v>2.4</v>
      </c>
      <c r="D23" s="8"/>
    </row>
    <row r="24" spans="1:4">
      <c r="A24" s="238" t="s">
        <v>129</v>
      </c>
      <c r="B24" s="239">
        <v>1258881</v>
      </c>
      <c r="C24" s="240">
        <v>4.2</v>
      </c>
      <c r="D24" s="8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zoomScale="130" zoomScaleNormal="130" workbookViewId="0">
      <selection activeCell="E13" sqref="E13:E15"/>
    </sheetView>
  </sheetViews>
  <sheetFormatPr defaultColWidth="9" defaultRowHeight="13.5" outlineLevelCol="4"/>
  <cols>
    <col min="1" max="1" width="26.875" customWidth="1"/>
    <col min="2" max="2" width="11.5" customWidth="1"/>
    <col min="3" max="3" width="13.625" customWidth="1"/>
    <col min="4" max="4" width="11.625" customWidth="1"/>
    <col min="6" max="6" width="13.75"/>
    <col min="7" max="7" width="12.625"/>
  </cols>
  <sheetData>
    <row r="1" ht="22.5" spans="1:4">
      <c r="A1" s="64" t="s">
        <v>130</v>
      </c>
      <c r="B1" s="64"/>
      <c r="C1" s="65"/>
      <c r="D1" s="65"/>
    </row>
    <row r="2" ht="14.25" spans="1:4">
      <c r="A2" s="51"/>
      <c r="B2" s="51"/>
      <c r="C2" s="51"/>
      <c r="D2" s="51"/>
    </row>
    <row r="3" ht="14.25" spans="1:4">
      <c r="A3" s="191" t="s">
        <v>1</v>
      </c>
      <c r="B3" s="192" t="s">
        <v>86</v>
      </c>
      <c r="C3" s="54" t="s">
        <v>26</v>
      </c>
      <c r="D3" s="53" t="s">
        <v>27</v>
      </c>
    </row>
    <row r="4" ht="14.25" spans="1:4">
      <c r="A4" s="193"/>
      <c r="B4" s="192"/>
      <c r="C4" s="54"/>
      <c r="D4" s="53" t="s">
        <v>28</v>
      </c>
    </row>
    <row r="5" ht="14.25" spans="1:4">
      <c r="A5" s="193"/>
      <c r="B5" s="192"/>
      <c r="C5" s="54" t="s">
        <v>29</v>
      </c>
      <c r="D5" s="53" t="s">
        <v>30</v>
      </c>
    </row>
    <row r="6" spans="1:4">
      <c r="A6" s="194" t="s">
        <v>131</v>
      </c>
      <c r="B6" s="195">
        <v>100.1</v>
      </c>
      <c r="C6" s="195">
        <v>100.7</v>
      </c>
      <c r="D6" s="196"/>
    </row>
    <row r="7" spans="1:4">
      <c r="A7" s="197" t="s">
        <v>132</v>
      </c>
      <c r="B7" s="195"/>
      <c r="C7" s="195"/>
      <c r="D7" s="196"/>
    </row>
    <row r="8" spans="1:4">
      <c r="A8" s="198" t="s">
        <v>133</v>
      </c>
      <c r="B8" s="199"/>
      <c r="C8" s="200"/>
      <c r="D8" s="201"/>
    </row>
    <row r="9" spans="1:5">
      <c r="A9" s="202" t="s">
        <v>134</v>
      </c>
      <c r="B9" s="203">
        <v>275.2</v>
      </c>
      <c r="C9" s="203">
        <v>812.6</v>
      </c>
      <c r="D9" s="204">
        <v>-21.3420064273822</v>
      </c>
      <c r="E9" s="205"/>
    </row>
    <row r="10" spans="1:5">
      <c r="A10" s="202" t="s">
        <v>135</v>
      </c>
      <c r="B10" s="203">
        <v>9636.8</v>
      </c>
      <c r="C10" s="203">
        <v>31185.7</v>
      </c>
      <c r="D10" s="204">
        <v>-11.6616472006563</v>
      </c>
      <c r="E10" s="205"/>
    </row>
    <row r="11" spans="1:5">
      <c r="A11" s="202" t="s">
        <v>136</v>
      </c>
      <c r="B11" s="203">
        <v>798.3</v>
      </c>
      <c r="C11" s="203">
        <v>2150</v>
      </c>
      <c r="D11" s="204">
        <v>2.4453465988145</v>
      </c>
      <c r="E11" s="205"/>
    </row>
    <row r="12" spans="1:5">
      <c r="A12" s="202" t="s">
        <v>137</v>
      </c>
      <c r="B12" s="203">
        <v>56144.4</v>
      </c>
      <c r="C12" s="203">
        <v>152706</v>
      </c>
      <c r="D12" s="204">
        <v>2.72427942623849</v>
      </c>
      <c r="E12" s="205"/>
    </row>
    <row r="13" spans="1:5">
      <c r="A13" s="198" t="s">
        <v>138</v>
      </c>
      <c r="B13" s="206"/>
      <c r="C13" s="207"/>
      <c r="D13" s="208"/>
      <c r="E13" s="209"/>
    </row>
    <row r="14" spans="1:5">
      <c r="A14" s="202" t="s">
        <v>139</v>
      </c>
      <c r="B14" s="210"/>
      <c r="C14" s="211">
        <v>263364.01</v>
      </c>
      <c r="D14" s="204">
        <v>-14.02</v>
      </c>
      <c r="E14" s="212"/>
    </row>
    <row r="15" spans="1:5">
      <c r="A15" s="202" t="s">
        <v>140</v>
      </c>
      <c r="B15" s="206"/>
      <c r="C15" s="211">
        <v>88206.39</v>
      </c>
      <c r="D15" s="204">
        <v>23.72</v>
      </c>
      <c r="E15" s="212"/>
    </row>
    <row r="16" s="190" customFormat="1" ht="17.1" customHeight="1" spans="1:4">
      <c r="A16" s="213"/>
      <c r="B16" s="213"/>
      <c r="C16" s="213"/>
      <c r="D16" s="213"/>
    </row>
    <row r="17" spans="1:4">
      <c r="A17" s="213"/>
      <c r="B17" s="213"/>
      <c r="C17" s="213"/>
      <c r="D17" s="213"/>
    </row>
  </sheetData>
  <mergeCells count="5">
    <mergeCell ref="A1:D1"/>
    <mergeCell ref="A2:D2"/>
    <mergeCell ref="A16:D16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130" zoomScaleNormal="130" workbookViewId="0">
      <selection activeCell="H29" sqref="H29"/>
    </sheetView>
  </sheetViews>
  <sheetFormatPr defaultColWidth="9" defaultRowHeight="13.5" outlineLevelCol="6"/>
  <cols>
    <col min="1" max="1" width="30.3833333333333" customWidth="1"/>
    <col min="2" max="2" width="15.375" customWidth="1"/>
    <col min="3" max="3" width="13" customWidth="1"/>
    <col min="4" max="4" width="13.5" customWidth="1"/>
  </cols>
  <sheetData>
    <row r="1" ht="22.5" spans="1:4">
      <c r="A1" s="154" t="s">
        <v>141</v>
      </c>
      <c r="B1" s="53"/>
      <c r="C1" s="53"/>
      <c r="D1" s="53"/>
    </row>
    <row r="2" ht="14.25" spans="1:4">
      <c r="A2" s="69" t="s">
        <v>25</v>
      </c>
      <c r="B2" s="70"/>
      <c r="C2" s="70"/>
      <c r="D2" s="70"/>
    </row>
    <row r="3" ht="14.25" spans="1:4">
      <c r="A3" s="170" t="s">
        <v>1</v>
      </c>
      <c r="B3" s="54" t="s">
        <v>142</v>
      </c>
      <c r="C3" s="54" t="s">
        <v>143</v>
      </c>
      <c r="D3" s="171" t="s">
        <v>144</v>
      </c>
    </row>
    <row r="4" ht="14.25" spans="1:4">
      <c r="A4" s="170"/>
      <c r="B4" s="54"/>
      <c r="C4" s="54"/>
      <c r="D4" s="171" t="s">
        <v>143</v>
      </c>
    </row>
    <row r="5" ht="14.25" spans="1:4">
      <c r="A5" s="172"/>
      <c r="B5" s="56" t="s">
        <v>145</v>
      </c>
      <c r="C5" s="56" t="s">
        <v>146</v>
      </c>
      <c r="D5" s="173" t="s">
        <v>146</v>
      </c>
    </row>
    <row r="6" spans="1:7">
      <c r="A6" s="174" t="s">
        <v>147</v>
      </c>
      <c r="B6" s="175">
        <v>4365.9690994483</v>
      </c>
      <c r="C6" s="176">
        <v>320.3549000823</v>
      </c>
      <c r="D6" s="177">
        <v>282.2664666958</v>
      </c>
      <c r="E6" s="8"/>
      <c r="F6" s="8"/>
      <c r="G6" s="8"/>
    </row>
    <row r="7" spans="1:7">
      <c r="A7" s="178" t="s">
        <v>148</v>
      </c>
      <c r="B7" s="179"/>
      <c r="C7" s="180"/>
      <c r="D7" s="181"/>
      <c r="E7" s="8"/>
      <c r="F7" s="8"/>
      <c r="G7" s="8"/>
    </row>
    <row r="8" spans="1:7">
      <c r="A8" s="182" t="s">
        <v>149</v>
      </c>
      <c r="B8" s="183">
        <v>421.8109499172</v>
      </c>
      <c r="C8" s="183">
        <v>35.3480593737</v>
      </c>
      <c r="D8" s="184">
        <v>30.0804189335</v>
      </c>
      <c r="E8" s="8"/>
      <c r="F8" s="8"/>
      <c r="G8" s="8"/>
    </row>
    <row r="9" spans="1:7">
      <c r="A9" s="178" t="s">
        <v>150</v>
      </c>
      <c r="B9" s="183">
        <v>3491.4570956658</v>
      </c>
      <c r="C9" s="183">
        <v>272.0795340466</v>
      </c>
      <c r="D9" s="184">
        <v>257.7615087043</v>
      </c>
      <c r="E9" s="8"/>
      <c r="F9" s="8"/>
      <c r="G9" s="8"/>
    </row>
    <row r="10" spans="1:7">
      <c r="A10" s="182" t="s">
        <v>151</v>
      </c>
      <c r="B10" s="183">
        <v>438.9294060527</v>
      </c>
      <c r="C10" s="183">
        <v>7.1789465296</v>
      </c>
      <c r="D10" s="184">
        <v>-10.2187621768</v>
      </c>
      <c r="E10" s="8"/>
      <c r="F10" s="8"/>
      <c r="G10" s="8"/>
    </row>
    <row r="11" s="36" customFormat="1" spans="1:7">
      <c r="A11" s="185" t="s">
        <v>152</v>
      </c>
      <c r="B11" s="183">
        <v>2764.3894759443</v>
      </c>
      <c r="C11" s="183">
        <v>225.4403299184</v>
      </c>
      <c r="D11" s="184">
        <v>147.0644972084</v>
      </c>
      <c r="E11" s="44"/>
      <c r="F11" s="44"/>
      <c r="G11" s="44"/>
    </row>
    <row r="12" spans="1:7">
      <c r="A12" s="178" t="s">
        <v>153</v>
      </c>
      <c r="B12" s="186"/>
      <c r="C12" s="186"/>
      <c r="D12" s="187"/>
      <c r="E12" s="8"/>
      <c r="F12" s="8"/>
      <c r="G12" s="8"/>
    </row>
    <row r="13" spans="1:7">
      <c r="A13" s="178" t="s">
        <v>154</v>
      </c>
      <c r="B13" s="183">
        <v>1255.5408419089</v>
      </c>
      <c r="C13" s="183">
        <v>62.7289987375</v>
      </c>
      <c r="D13" s="184">
        <v>41.3456971668</v>
      </c>
      <c r="E13" s="8"/>
      <c r="F13" s="8"/>
      <c r="G13" s="8"/>
    </row>
    <row r="14" spans="1:7">
      <c r="A14" s="178" t="s">
        <v>155</v>
      </c>
      <c r="B14" s="188">
        <v>760.4117447173</v>
      </c>
      <c r="C14" s="188">
        <v>28.1921809381</v>
      </c>
      <c r="D14" s="189">
        <v>19.0155430893</v>
      </c>
      <c r="E14" s="168"/>
      <c r="F14" s="169"/>
      <c r="G14" s="168"/>
    </row>
    <row r="15" spans="1:7">
      <c r="A15" s="178" t="s">
        <v>156</v>
      </c>
      <c r="B15" s="188">
        <v>495.1290971916</v>
      </c>
      <c r="C15" s="188">
        <v>34.5368177994</v>
      </c>
      <c r="D15" s="189">
        <v>22.3301540775</v>
      </c>
      <c r="E15" s="168"/>
      <c r="F15" s="169"/>
      <c r="G15" s="168"/>
    </row>
    <row r="16" spans="1:7">
      <c r="A16" s="178" t="s">
        <v>157</v>
      </c>
      <c r="B16" s="183">
        <v>1498.4416609171</v>
      </c>
      <c r="C16" s="183">
        <v>161.9998016972</v>
      </c>
      <c r="D16" s="184">
        <v>103.8390727409</v>
      </c>
      <c r="E16" s="8"/>
      <c r="F16" s="8"/>
      <c r="G16" s="8"/>
    </row>
    <row r="17" spans="5:7">
      <c r="E17" s="168"/>
      <c r="F17" s="169"/>
      <c r="G17" s="168"/>
    </row>
    <row r="18" spans="5:7">
      <c r="E18" s="168"/>
      <c r="F18" s="169"/>
      <c r="G18" s="168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zoomScale="130" zoomScaleNormal="130" workbookViewId="0">
      <selection activeCell="F15" sqref="F15"/>
    </sheetView>
  </sheetViews>
  <sheetFormatPr defaultColWidth="9" defaultRowHeight="13.5" outlineLevelCol="5"/>
  <cols>
    <col min="1" max="1" width="27.25" customWidth="1"/>
    <col min="2" max="2" width="15.375" customWidth="1"/>
    <col min="3" max="3" width="13" customWidth="1"/>
  </cols>
  <sheetData>
    <row r="1" ht="22.5" spans="1:3">
      <c r="A1" s="154" t="s">
        <v>158</v>
      </c>
      <c r="B1" s="53"/>
      <c r="C1" s="53"/>
    </row>
    <row r="2" ht="14.25" spans="1:3">
      <c r="A2" s="69"/>
      <c r="B2" s="70"/>
      <c r="C2" s="70"/>
    </row>
    <row r="3" spans="1:3">
      <c r="A3" s="155" t="s">
        <v>159</v>
      </c>
      <c r="B3" s="156" t="s">
        <v>2</v>
      </c>
      <c r="C3" s="157"/>
    </row>
    <row r="4" spans="1:3">
      <c r="A4" s="155"/>
      <c r="B4" s="158" t="s">
        <v>160</v>
      </c>
      <c r="C4" s="159" t="s">
        <v>161</v>
      </c>
    </row>
    <row r="5" spans="1:3">
      <c r="A5" s="160" t="s">
        <v>162</v>
      </c>
      <c r="B5" s="161"/>
      <c r="C5" s="159"/>
    </row>
    <row r="6" spans="1:3">
      <c r="A6" s="162" t="s">
        <v>163</v>
      </c>
      <c r="B6" s="163">
        <v>6677</v>
      </c>
      <c r="C6" s="164">
        <v>5.5</v>
      </c>
    </row>
    <row r="7" spans="1:6">
      <c r="A7" s="162" t="s">
        <v>164</v>
      </c>
      <c r="B7" s="163">
        <v>5134</v>
      </c>
      <c r="C7" s="164">
        <v>4</v>
      </c>
      <c r="D7" s="8"/>
      <c r="E7" s="8"/>
      <c r="F7" s="8"/>
    </row>
    <row r="8" spans="1:6">
      <c r="A8" s="162" t="s">
        <v>165</v>
      </c>
      <c r="B8" s="163">
        <v>9264</v>
      </c>
      <c r="C8" s="164">
        <v>4.4</v>
      </c>
      <c r="D8" s="8"/>
      <c r="E8" s="8"/>
      <c r="F8" s="8"/>
    </row>
    <row r="9" spans="1:6">
      <c r="A9" s="165" t="s">
        <v>166</v>
      </c>
      <c r="B9" s="163">
        <v>4936</v>
      </c>
      <c r="C9" s="166">
        <v>3.9</v>
      </c>
      <c r="D9" s="8"/>
      <c r="E9" s="8"/>
      <c r="F9" s="8"/>
    </row>
    <row r="10" spans="1:6">
      <c r="A10" s="165" t="s">
        <v>167</v>
      </c>
      <c r="B10" s="163">
        <v>1064</v>
      </c>
      <c r="C10" s="166">
        <v>8.8</v>
      </c>
      <c r="D10" s="8"/>
      <c r="E10" s="8"/>
      <c r="F10" s="8"/>
    </row>
    <row r="11" spans="1:6">
      <c r="A11" s="165" t="s">
        <v>168</v>
      </c>
      <c r="B11" s="163">
        <v>955</v>
      </c>
      <c r="C11" s="166">
        <v>1.1</v>
      </c>
      <c r="D11" s="8"/>
      <c r="E11" s="8"/>
      <c r="F11" s="8"/>
    </row>
    <row r="12" spans="1:6">
      <c r="A12" s="165" t="s">
        <v>169</v>
      </c>
      <c r="B12" s="163">
        <v>2308</v>
      </c>
      <c r="C12" s="164">
        <v>5</v>
      </c>
      <c r="D12" s="8"/>
      <c r="E12" s="8"/>
      <c r="F12" s="8"/>
    </row>
    <row r="13" spans="1:6">
      <c r="A13" s="165" t="s">
        <v>170</v>
      </c>
      <c r="B13" s="163">
        <v>5911</v>
      </c>
      <c r="C13" s="164">
        <v>3.7</v>
      </c>
      <c r="D13" s="8"/>
      <c r="E13" s="8"/>
      <c r="F13" s="8"/>
    </row>
    <row r="14" spans="1:6">
      <c r="A14" s="165" t="s">
        <v>171</v>
      </c>
      <c r="B14" s="163">
        <v>4759</v>
      </c>
      <c r="C14" s="164">
        <v>6.2</v>
      </c>
      <c r="D14" s="8"/>
      <c r="E14" s="8"/>
      <c r="F14" s="8"/>
    </row>
    <row r="15" spans="1:6">
      <c r="A15" s="167" t="s">
        <v>166</v>
      </c>
      <c r="B15" s="163">
        <v>2114</v>
      </c>
      <c r="C15" s="166">
        <v>3.5</v>
      </c>
      <c r="D15" s="168"/>
      <c r="E15" s="169"/>
      <c r="F15" s="168"/>
    </row>
    <row r="16" spans="1:6">
      <c r="A16" s="165" t="s">
        <v>172</v>
      </c>
      <c r="B16" s="163">
        <v>1037</v>
      </c>
      <c r="C16" s="166">
        <v>17.5</v>
      </c>
      <c r="D16" s="168"/>
      <c r="E16" s="169"/>
      <c r="F16" s="168"/>
    </row>
    <row r="17" spans="1:6">
      <c r="A17" s="167" t="s">
        <v>168</v>
      </c>
      <c r="B17" s="163">
        <v>149</v>
      </c>
      <c r="C17" s="164">
        <v>33.3</v>
      </c>
      <c r="D17" s="8"/>
      <c r="E17" s="8"/>
      <c r="F17" s="8"/>
    </row>
    <row r="18" spans="1:6">
      <c r="A18" s="165" t="s">
        <v>169</v>
      </c>
      <c r="B18" s="163">
        <v>1459</v>
      </c>
      <c r="C18" s="164">
        <v>1</v>
      </c>
      <c r="D18" s="168"/>
      <c r="E18" s="169"/>
      <c r="F18" s="168"/>
    </row>
    <row r="19" spans="1:6">
      <c r="A19" s="162" t="s">
        <v>173</v>
      </c>
      <c r="B19" s="163">
        <v>4559</v>
      </c>
      <c r="C19" s="164">
        <v>4.1</v>
      </c>
      <c r="D19" s="168"/>
      <c r="E19" s="169"/>
      <c r="F19" s="168"/>
    </row>
  </sheetData>
  <mergeCells count="4">
    <mergeCell ref="A1:C1"/>
    <mergeCell ref="A2:C2"/>
    <mergeCell ref="B3:C3"/>
    <mergeCell ref="A3:A4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30" zoomScaleNormal="130" workbookViewId="0">
      <selection activeCell="D15" sqref="D15"/>
    </sheetView>
  </sheetViews>
  <sheetFormatPr defaultColWidth="9" defaultRowHeight="13.5" outlineLevelCol="3"/>
  <cols>
    <col min="1" max="1" width="18.625" customWidth="1"/>
    <col min="2" max="2" width="15.5" customWidth="1"/>
    <col min="3" max="3" width="12" customWidth="1"/>
    <col min="4" max="4" width="11.5" customWidth="1"/>
    <col min="5" max="5" width="12.625"/>
    <col min="6" max="6" width="11.5"/>
  </cols>
  <sheetData>
    <row r="1" ht="22.5" spans="1:4">
      <c r="A1" s="64" t="s">
        <v>174</v>
      </c>
      <c r="B1" s="65"/>
      <c r="C1" s="65"/>
      <c r="D1" s="65"/>
    </row>
    <row r="2" ht="15" spans="1:4">
      <c r="A2" s="140" t="s">
        <v>175</v>
      </c>
      <c r="B2" s="141"/>
      <c r="C2" s="141"/>
      <c r="D2" s="141"/>
    </row>
    <row r="3" ht="14.25" spans="1:4">
      <c r="A3" s="142"/>
      <c r="B3" s="143" t="s">
        <v>176</v>
      </c>
      <c r="C3" s="143" t="s">
        <v>27</v>
      </c>
      <c r="D3" s="144" t="s">
        <v>177</v>
      </c>
    </row>
    <row r="4" ht="14.25" spans="1:4">
      <c r="A4" s="142"/>
      <c r="B4" s="143"/>
      <c r="C4" s="143" t="s">
        <v>28</v>
      </c>
      <c r="D4" s="144"/>
    </row>
    <row r="5" ht="14.25" spans="1:4">
      <c r="A5" s="145"/>
      <c r="B5" s="146" t="s">
        <v>2</v>
      </c>
      <c r="C5" s="146" t="s">
        <v>30</v>
      </c>
      <c r="D5" s="147" t="s">
        <v>178</v>
      </c>
    </row>
    <row r="6" ht="14.25" spans="1:4">
      <c r="A6" s="148" t="s">
        <v>179</v>
      </c>
      <c r="B6" s="149">
        <v>6150669</v>
      </c>
      <c r="C6" s="150">
        <v>4.9</v>
      </c>
      <c r="D6" s="151"/>
    </row>
    <row r="7" ht="14.25" spans="1:4">
      <c r="A7" s="152" t="s">
        <v>180</v>
      </c>
      <c r="B7" s="149">
        <v>500572.211696753</v>
      </c>
      <c r="C7" s="150">
        <v>4.9</v>
      </c>
      <c r="D7" s="153">
        <v>5</v>
      </c>
    </row>
    <row r="8" ht="14.25" spans="1:4">
      <c r="A8" s="152" t="s">
        <v>181</v>
      </c>
      <c r="B8" s="149">
        <v>528648.285357235</v>
      </c>
      <c r="C8" s="150">
        <v>3.5</v>
      </c>
      <c r="D8" s="153">
        <v>9</v>
      </c>
    </row>
    <row r="9" ht="14.25" spans="1:4">
      <c r="A9" s="152" t="s">
        <v>182</v>
      </c>
      <c r="B9" s="149">
        <v>145416.273668171</v>
      </c>
      <c r="C9" s="150">
        <v>3.4</v>
      </c>
      <c r="D9" s="153">
        <v>10</v>
      </c>
    </row>
    <row r="10" ht="14.25" spans="1:4">
      <c r="A10" s="152" t="s">
        <v>183</v>
      </c>
      <c r="B10" s="149">
        <v>1718664.26160922</v>
      </c>
      <c r="C10" s="150">
        <v>5.1</v>
      </c>
      <c r="D10" s="153">
        <v>2</v>
      </c>
    </row>
    <row r="11" ht="14.25" spans="1:4">
      <c r="A11" s="152" t="s">
        <v>184</v>
      </c>
      <c r="B11" s="149">
        <v>464453.446571964</v>
      </c>
      <c r="C11" s="150">
        <v>4.1</v>
      </c>
      <c r="D11" s="153">
        <v>8</v>
      </c>
    </row>
    <row r="12" ht="14.25" spans="1:4">
      <c r="A12" s="84" t="s">
        <v>185</v>
      </c>
      <c r="B12" s="149">
        <v>515976.322013325</v>
      </c>
      <c r="C12" s="150">
        <v>5</v>
      </c>
      <c r="D12" s="153">
        <v>4</v>
      </c>
    </row>
    <row r="13" ht="14.25" spans="1:4">
      <c r="A13" s="152" t="s">
        <v>186</v>
      </c>
      <c r="B13" s="149">
        <v>654810.635073999</v>
      </c>
      <c r="C13" s="150">
        <v>5.5</v>
      </c>
      <c r="D13" s="153">
        <v>1</v>
      </c>
    </row>
    <row r="14" ht="14.25" spans="1:4">
      <c r="A14" s="152" t="s">
        <v>187</v>
      </c>
      <c r="B14" s="149">
        <v>481300.701957538</v>
      </c>
      <c r="C14" s="150">
        <v>4.2</v>
      </c>
      <c r="D14" s="153">
        <v>7</v>
      </c>
    </row>
    <row r="15" ht="14.25" spans="1:4">
      <c r="A15" s="152" t="s">
        <v>188</v>
      </c>
      <c r="B15" s="149">
        <v>263629.312251982</v>
      </c>
      <c r="C15" s="150">
        <v>3.1</v>
      </c>
      <c r="D15" s="153">
        <v>12</v>
      </c>
    </row>
    <row r="16" ht="14.25" spans="1:4">
      <c r="A16" s="152" t="s">
        <v>189</v>
      </c>
      <c r="B16" s="149">
        <v>320650.451888935</v>
      </c>
      <c r="C16" s="150">
        <v>3.2</v>
      </c>
      <c r="D16" s="153">
        <v>11</v>
      </c>
    </row>
    <row r="17" ht="14.25" spans="1:4">
      <c r="A17" s="152" t="s">
        <v>190</v>
      </c>
      <c r="B17" s="149">
        <v>150763.312202826</v>
      </c>
      <c r="C17" s="150">
        <v>4.3</v>
      </c>
      <c r="D17" s="153">
        <v>6</v>
      </c>
    </row>
    <row r="18" ht="14.25" spans="1:4">
      <c r="A18" s="152" t="s">
        <v>191</v>
      </c>
      <c r="B18" s="149">
        <v>405783.785708056</v>
      </c>
      <c r="C18" s="150">
        <v>5.1</v>
      </c>
      <c r="D18" s="153">
        <v>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21</vt:i4>
      </vt:variant>
    </vt:vector>
  </HeadingPairs>
  <TitlesOfParts>
    <vt:vector size="21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主要经济指标完成情况（八）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分县（市、区）地方一般公共预算收入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随风而起</cp:lastModifiedBy>
  <dcterms:created xsi:type="dcterms:W3CDTF">2016-11-30T01:52:00Z</dcterms:created>
  <cp:lastPrinted>2016-11-30T01:53:00Z</cp:lastPrinted>
  <dcterms:modified xsi:type="dcterms:W3CDTF">2023-07-07T03:04:42Z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35E898BFDA6F4F81BCB81E8C0AB0DD21_12</vt:lpwstr>
  </property>
</Properties>
</file>